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C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H45" i="1"/>
  <c r="F45" i="1"/>
  <c r="E45" i="1"/>
  <c r="D45" i="1"/>
  <c r="D5" i="1"/>
</calcChain>
</file>

<file path=xl/sharedStrings.xml><?xml version="1.0" encoding="utf-8"?>
<sst xmlns="http://schemas.openxmlformats.org/spreadsheetml/2006/main" count="48" uniqueCount="48">
  <si>
    <t>Clasificación por Objeto del Gasto (Capítulo y Concepto)</t>
  </si>
  <si>
    <t>Del 1 de enero al 31 de marzo de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</si>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</sst>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3" fontId="3" fillId="3" borderId="4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0" borderId="0" xfId="0" applyFont="1"/>
    <xf numFmtId="0" fontId="5" fillId="3" borderId="0" xfId="0" applyFont="1" applyFill="1"/>
    <xf numFmtId="0" fontId="7" fillId="0" borderId="0" xfId="0" applyFont="1" applyFill="1" applyBorder="1" applyProtection="1">
      <protection locked="0"/>
    </xf>
    <xf numFmtId="0" fontId="4" fillId="3" borderId="0" xfId="0" applyFont="1" applyFill="1" applyBorder="1" applyAlignment="1">
      <alignment vertical="center" wrapText="1"/>
    </xf>
    <xf numFmtId="0" fontId="5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8" fillId="3" borderId="0" xfId="0" applyFont="1" applyFill="1"/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2</xdr:col>
      <xdr:colOff>1028700</xdr:colOff>
      <xdr:row>4</xdr:row>
      <xdr:rowOff>140829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Guanajuato Puerto Interior, S.A. De C.V.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8"/>
  <sheetViews>
    <sheetView showGridLines="0" tabSelected="1" workbookViewId="0">
      <selection activeCell="D10" sqref="D10:K41"/>
    </sheetView>
  </sheetViews>
  <sheetFormatPr baseColWidth="10" defaultRowHeight="12" x14ac:dyDescent="0.2"/>
  <cols>
    <col min="1" max="1" width="2.42578125" style="2" customWidth="1"/>
    <col min="2" max="2" width="4.5703125" style="18" customWidth="1"/>
    <col min="3" max="3" width="57.28515625" style="18" customWidth="1"/>
    <col min="4" max="4" width="14.140625" style="18" bestFit="1" customWidth="1"/>
    <col min="5" max="5" width="12.7109375" style="18" customWidth="1"/>
    <col min="6" max="6" width="14.140625" style="18" bestFit="1" customWidth="1"/>
    <col min="7" max="7" width="13.140625" style="18" customWidth="1"/>
    <col min="8" max="10" width="13.140625" style="18" bestFit="1" customWidth="1"/>
    <col min="11" max="11" width="14.140625" style="18" bestFit="1" customWidth="1"/>
    <col min="12" max="12" width="3.7109375" style="2" customWidth="1"/>
    <col min="13" max="16384" width="11.42578125" style="18"/>
  </cols>
  <sheetData>
    <row r="1" spans="2:1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2</v>
      </c>
      <c r="D5" s="4" t="str">
        <f>+[1]CTG!D5</f>
        <v>Guanajuato Puerto Interior, S.A. De C.V.</v>
      </c>
      <c r="E5" s="5"/>
      <c r="F5" s="4"/>
      <c r="G5" s="4"/>
      <c r="H5" s="6"/>
      <c r="I5" s="6"/>
      <c r="J5" s="6"/>
    </row>
    <row r="6" spans="2:11" s="2" customFormat="1" ht="6.75" customHeight="1" x14ac:dyDescent="0.2"/>
    <row r="7" spans="2:11" x14ac:dyDescent="0.2">
      <c r="B7" s="7" t="s">
        <v>3</v>
      </c>
      <c r="C7" s="7"/>
      <c r="D7" s="8" t="s">
        <v>4</v>
      </c>
      <c r="E7" s="8"/>
      <c r="F7" s="8"/>
      <c r="G7" s="8"/>
      <c r="H7" s="8"/>
      <c r="I7" s="8"/>
      <c r="J7" s="8"/>
      <c r="K7" s="8" t="s">
        <v>5</v>
      </c>
    </row>
    <row r="8" spans="2:11" ht="24" x14ac:dyDescent="0.2">
      <c r="B8" s="7"/>
      <c r="C8" s="7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13</v>
      </c>
      <c r="G9" s="9">
        <v>4</v>
      </c>
      <c r="H9" s="9">
        <v>5</v>
      </c>
      <c r="I9" s="9">
        <v>6</v>
      </c>
      <c r="J9" s="9">
        <v>7</v>
      </c>
      <c r="K9" s="9" t="s">
        <v>14</v>
      </c>
    </row>
    <row r="10" spans="2:11" x14ac:dyDescent="0.2">
      <c r="B10" s="10" t="s">
        <v>15</v>
      </c>
      <c r="C10" s="11"/>
      <c r="D10" s="12">
        <v>1538557.28</v>
      </c>
      <c r="E10" s="12">
        <v>0</v>
      </c>
      <c r="F10" s="12">
        <v>1538557.28</v>
      </c>
      <c r="G10" s="12">
        <v>321892.82</v>
      </c>
      <c r="H10" s="12">
        <v>321892.82</v>
      </c>
      <c r="I10" s="12">
        <v>319728.41000000003</v>
      </c>
      <c r="J10" s="12">
        <v>319728.41000000003</v>
      </c>
      <c r="K10" s="12">
        <v>1216664.46</v>
      </c>
    </row>
    <row r="11" spans="2:11" x14ac:dyDescent="0.2">
      <c r="B11" s="13"/>
      <c r="C11" s="14" t="s">
        <v>16</v>
      </c>
      <c r="D11" s="15">
        <v>1538557.28</v>
      </c>
      <c r="E11" s="15">
        <v>0</v>
      </c>
      <c r="F11" s="15">
        <v>1538557.28</v>
      </c>
      <c r="G11" s="15">
        <v>321892.82</v>
      </c>
      <c r="H11" s="15">
        <v>321892.82</v>
      </c>
      <c r="I11" s="15">
        <v>319728.41000000003</v>
      </c>
      <c r="J11" s="15">
        <v>319728.41000000003</v>
      </c>
      <c r="K11" s="12">
        <v>1216664.46</v>
      </c>
    </row>
    <row r="12" spans="2:11" x14ac:dyDescent="0.2">
      <c r="B12" s="10" t="s">
        <v>17</v>
      </c>
      <c r="C12" s="11"/>
      <c r="D12" s="12">
        <v>2145000</v>
      </c>
      <c r="E12" s="12">
        <v>0</v>
      </c>
      <c r="F12" s="12">
        <v>600000</v>
      </c>
      <c r="G12" s="12">
        <v>196984.57</v>
      </c>
      <c r="H12" s="12">
        <v>196984.57</v>
      </c>
      <c r="I12" s="12">
        <v>163019.77000000002</v>
      </c>
      <c r="J12" s="12">
        <v>163019.77000000002</v>
      </c>
      <c r="K12" s="12">
        <v>403015.43</v>
      </c>
    </row>
    <row r="13" spans="2:11" ht="24" x14ac:dyDescent="0.2">
      <c r="B13" s="16"/>
      <c r="C13" s="17" t="s">
        <v>18</v>
      </c>
      <c r="D13" s="15">
        <v>450000</v>
      </c>
      <c r="E13" s="12"/>
      <c r="F13" s="12"/>
      <c r="G13" s="15">
        <v>32191.08</v>
      </c>
      <c r="H13" s="15">
        <v>32191.08</v>
      </c>
      <c r="I13" s="15">
        <v>32191.08</v>
      </c>
      <c r="J13" s="15">
        <v>32191.08</v>
      </c>
      <c r="K13" s="12">
        <v>-32191.08</v>
      </c>
    </row>
    <row r="14" spans="2:11" x14ac:dyDescent="0.2">
      <c r="B14" s="16"/>
      <c r="C14" s="17" t="s">
        <v>19</v>
      </c>
      <c r="D14" s="15">
        <v>25000</v>
      </c>
      <c r="E14" s="12"/>
      <c r="F14" s="12"/>
      <c r="G14" s="15">
        <v>0</v>
      </c>
      <c r="H14" s="15">
        <v>0</v>
      </c>
      <c r="I14" s="15">
        <v>0</v>
      </c>
      <c r="J14" s="15">
        <v>0</v>
      </c>
      <c r="K14" s="12">
        <v>0</v>
      </c>
    </row>
    <row r="15" spans="2:11" x14ac:dyDescent="0.2">
      <c r="B15" s="13"/>
      <c r="C15" s="14" t="s">
        <v>20</v>
      </c>
      <c r="D15" s="15">
        <v>300000</v>
      </c>
      <c r="E15" s="15">
        <v>0</v>
      </c>
      <c r="F15" s="15">
        <v>300000</v>
      </c>
      <c r="G15" s="15">
        <v>0</v>
      </c>
      <c r="H15" s="15">
        <v>0</v>
      </c>
      <c r="I15" s="15">
        <v>0</v>
      </c>
      <c r="J15" s="15">
        <v>0</v>
      </c>
      <c r="K15" s="12">
        <v>300000</v>
      </c>
    </row>
    <row r="16" spans="2:11" x14ac:dyDescent="0.2">
      <c r="B16" s="13"/>
      <c r="C16" s="14" t="s">
        <v>21</v>
      </c>
      <c r="D16" s="15">
        <v>300000</v>
      </c>
      <c r="E16" s="15">
        <v>0</v>
      </c>
      <c r="F16" s="15">
        <v>300000</v>
      </c>
      <c r="G16" s="15">
        <v>33964.800000000003</v>
      </c>
      <c r="H16" s="15">
        <v>33964.800000000003</v>
      </c>
      <c r="I16" s="15">
        <v>0</v>
      </c>
      <c r="J16" s="15">
        <v>0</v>
      </c>
      <c r="K16" s="12">
        <v>266035.20000000001</v>
      </c>
    </row>
    <row r="17" spans="2:11" x14ac:dyDescent="0.2">
      <c r="B17" s="13"/>
      <c r="C17" s="14" t="s">
        <v>22</v>
      </c>
      <c r="D17" s="15">
        <v>510000</v>
      </c>
      <c r="E17" s="15"/>
      <c r="F17" s="15"/>
      <c r="G17" s="15">
        <v>119131.01000000001</v>
      </c>
      <c r="H17" s="15">
        <v>119131.01000000001</v>
      </c>
      <c r="I17" s="15">
        <v>119131.01000000001</v>
      </c>
      <c r="J17" s="15">
        <v>119131.01000000001</v>
      </c>
      <c r="K17" s="12">
        <v>-119131.01000000001</v>
      </c>
    </row>
    <row r="18" spans="2:11" x14ac:dyDescent="0.2">
      <c r="B18" s="13"/>
      <c r="C18" s="14" t="s">
        <v>23</v>
      </c>
      <c r="D18" s="15">
        <v>250000</v>
      </c>
      <c r="E18" s="15"/>
      <c r="F18" s="15"/>
      <c r="G18" s="15">
        <v>0</v>
      </c>
      <c r="H18" s="15">
        <v>0</v>
      </c>
      <c r="I18" s="15">
        <v>0</v>
      </c>
      <c r="J18" s="15">
        <v>0</v>
      </c>
      <c r="K18" s="12">
        <v>0</v>
      </c>
    </row>
    <row r="19" spans="2:11" x14ac:dyDescent="0.2">
      <c r="B19" s="13"/>
      <c r="C19" s="14" t="s">
        <v>24</v>
      </c>
      <c r="D19" s="15">
        <v>310000</v>
      </c>
      <c r="E19" s="15"/>
      <c r="F19" s="15"/>
      <c r="G19" s="15">
        <v>11697.68</v>
      </c>
      <c r="H19" s="15">
        <v>11697.68</v>
      </c>
      <c r="I19" s="15">
        <v>11697.68</v>
      </c>
      <c r="J19" s="15">
        <v>11697.68</v>
      </c>
      <c r="K19" s="12">
        <v>-11697.68</v>
      </c>
    </row>
    <row r="20" spans="2:11" x14ac:dyDescent="0.2">
      <c r="B20" s="10" t="s">
        <v>25</v>
      </c>
      <c r="C20" s="11"/>
      <c r="D20" s="12">
        <v>89043966.429999992</v>
      </c>
      <c r="E20" s="12">
        <v>0</v>
      </c>
      <c r="F20" s="12">
        <v>89043966.429999992</v>
      </c>
      <c r="G20" s="12">
        <v>30060449.719999999</v>
      </c>
      <c r="H20" s="12">
        <v>21694055.440000005</v>
      </c>
      <c r="I20" s="12">
        <v>20959137.16</v>
      </c>
      <c r="J20" s="12">
        <v>20959137.16</v>
      </c>
      <c r="K20" s="12">
        <v>67349910.989999995</v>
      </c>
    </row>
    <row r="21" spans="2:11" x14ac:dyDescent="0.2">
      <c r="B21" s="13"/>
      <c r="C21" s="14" t="s">
        <v>26</v>
      </c>
      <c r="D21" s="15">
        <v>11670000</v>
      </c>
      <c r="E21" s="15">
        <v>0</v>
      </c>
      <c r="F21" s="15">
        <v>11670000</v>
      </c>
      <c r="G21" s="15">
        <v>2505277.83</v>
      </c>
      <c r="H21" s="15">
        <v>2505277.83</v>
      </c>
      <c r="I21" s="15">
        <v>1895342.6100000003</v>
      </c>
      <c r="J21" s="15">
        <v>1895342.6100000003</v>
      </c>
      <c r="K21" s="12">
        <v>9164722.1699999999</v>
      </c>
    </row>
    <row r="22" spans="2:11" x14ac:dyDescent="0.2">
      <c r="B22" s="13"/>
      <c r="C22" s="14" t="s">
        <v>27</v>
      </c>
      <c r="D22" s="15">
        <v>1400000</v>
      </c>
      <c r="E22" s="15">
        <v>0</v>
      </c>
      <c r="F22" s="15">
        <v>1400000</v>
      </c>
      <c r="G22" s="15">
        <v>261506.85000000003</v>
      </c>
      <c r="H22" s="15">
        <v>153577.49</v>
      </c>
      <c r="I22" s="15">
        <v>147742.11000000002</v>
      </c>
      <c r="J22" s="15">
        <v>147742.11000000002</v>
      </c>
      <c r="K22" s="12">
        <v>1246422.51</v>
      </c>
    </row>
    <row r="23" spans="2:11" x14ac:dyDescent="0.2">
      <c r="B23" s="13"/>
      <c r="C23" s="14" t="s">
        <v>28</v>
      </c>
      <c r="D23" s="15">
        <v>32087842.399999999</v>
      </c>
      <c r="E23" s="15">
        <v>0</v>
      </c>
      <c r="F23" s="15">
        <v>32087842.399999999</v>
      </c>
      <c r="G23" s="15">
        <v>14008444.639999999</v>
      </c>
      <c r="H23" s="15">
        <v>9883358.3000000007</v>
      </c>
      <c r="I23" s="15">
        <v>9883358.3000000007</v>
      </c>
      <c r="J23" s="15">
        <v>9883358.3000000007</v>
      </c>
      <c r="K23" s="12">
        <v>22204484.099999998</v>
      </c>
    </row>
    <row r="24" spans="2:11" x14ac:dyDescent="0.2">
      <c r="B24" s="13"/>
      <c r="C24" s="14" t="s">
        <v>29</v>
      </c>
      <c r="D24" s="15">
        <v>5407111.5300000003</v>
      </c>
      <c r="E24" s="15">
        <v>0</v>
      </c>
      <c r="F24" s="15">
        <v>5407111.5300000003</v>
      </c>
      <c r="G24" s="15">
        <v>205314.16999999998</v>
      </c>
      <c r="H24" s="15">
        <v>205314.16999999998</v>
      </c>
      <c r="I24" s="15">
        <v>205314.16999999998</v>
      </c>
      <c r="J24" s="15">
        <v>205314.16999999998</v>
      </c>
      <c r="K24" s="12">
        <v>5201797.3600000003</v>
      </c>
    </row>
    <row r="25" spans="2:11" x14ac:dyDescent="0.2">
      <c r="B25" s="13"/>
      <c r="C25" s="14" t="s">
        <v>30</v>
      </c>
      <c r="D25" s="15">
        <v>20559155.399999999</v>
      </c>
      <c r="E25" s="15">
        <v>0</v>
      </c>
      <c r="F25" s="15">
        <v>20559155.399999999</v>
      </c>
      <c r="G25" s="15">
        <v>8974750.129999999</v>
      </c>
      <c r="H25" s="15">
        <v>4841371.5500000007</v>
      </c>
      <c r="I25" s="15">
        <v>4836963.5500000007</v>
      </c>
      <c r="J25" s="15">
        <v>4836963.5500000007</v>
      </c>
      <c r="K25" s="12">
        <v>15717783.849999998</v>
      </c>
    </row>
    <row r="26" spans="2:11" x14ac:dyDescent="0.2">
      <c r="B26" s="13"/>
      <c r="C26" s="14" t="s">
        <v>31</v>
      </c>
      <c r="D26" s="15">
        <v>1100000</v>
      </c>
      <c r="E26" s="15"/>
      <c r="F26" s="15">
        <v>1100000</v>
      </c>
      <c r="G26" s="15">
        <v>0</v>
      </c>
      <c r="H26" s="15">
        <v>0</v>
      </c>
      <c r="I26" s="15">
        <v>0</v>
      </c>
      <c r="J26" s="15">
        <v>0</v>
      </c>
      <c r="K26" s="12">
        <v>1100000</v>
      </c>
    </row>
    <row r="27" spans="2:11" x14ac:dyDescent="0.2">
      <c r="B27" s="13"/>
      <c r="C27" s="14" t="s">
        <v>32</v>
      </c>
      <c r="D27" s="15">
        <v>502111.21</v>
      </c>
      <c r="E27" s="15">
        <v>0</v>
      </c>
      <c r="F27" s="15">
        <v>502111.21</v>
      </c>
      <c r="G27" s="15">
        <v>13450.86</v>
      </c>
      <c r="H27" s="15">
        <v>13450.86</v>
      </c>
      <c r="I27" s="15">
        <v>13450.86</v>
      </c>
      <c r="J27" s="15">
        <v>13450.86</v>
      </c>
      <c r="K27" s="12">
        <v>488660.35000000003</v>
      </c>
    </row>
    <row r="28" spans="2:11" x14ac:dyDescent="0.2">
      <c r="B28" s="13"/>
      <c r="C28" s="14" t="s">
        <v>33</v>
      </c>
      <c r="D28" s="15">
        <v>1805000</v>
      </c>
      <c r="E28" s="15">
        <v>0</v>
      </c>
      <c r="F28" s="15">
        <v>1805000</v>
      </c>
      <c r="G28" s="15">
        <v>286252.51</v>
      </c>
      <c r="H28" s="15">
        <v>286252.51</v>
      </c>
      <c r="I28" s="15">
        <v>171512.83000000002</v>
      </c>
      <c r="J28" s="15">
        <v>171512.83000000002</v>
      </c>
      <c r="K28" s="12">
        <v>1518747.49</v>
      </c>
    </row>
    <row r="29" spans="2:11" x14ac:dyDescent="0.2">
      <c r="B29" s="13"/>
      <c r="C29" s="14" t="s">
        <v>34</v>
      </c>
      <c r="D29" s="15">
        <v>14512745.890000001</v>
      </c>
      <c r="E29" s="15">
        <v>0</v>
      </c>
      <c r="F29" s="15">
        <v>14512745.890000001</v>
      </c>
      <c r="G29" s="15">
        <v>3805452.73</v>
      </c>
      <c r="H29" s="15">
        <v>3805452.73</v>
      </c>
      <c r="I29" s="15">
        <v>3805452.73</v>
      </c>
      <c r="J29" s="15">
        <v>3805452.73</v>
      </c>
      <c r="K29" s="12">
        <v>10707293.16</v>
      </c>
    </row>
    <row r="30" spans="2:11" x14ac:dyDescent="0.2">
      <c r="B30" s="10" t="s">
        <v>35</v>
      </c>
      <c r="C30" s="11"/>
      <c r="D30" s="12">
        <v>6296400</v>
      </c>
      <c r="E30" s="12">
        <v>0</v>
      </c>
      <c r="F30" s="12">
        <v>6296400</v>
      </c>
      <c r="G30" s="12">
        <v>672747.65999999992</v>
      </c>
      <c r="H30" s="12">
        <v>672747.65999999992</v>
      </c>
      <c r="I30" s="12">
        <v>640238.01</v>
      </c>
      <c r="J30" s="12">
        <v>640238.01</v>
      </c>
      <c r="K30" s="12">
        <v>5623652.3399999999</v>
      </c>
    </row>
    <row r="31" spans="2:11" x14ac:dyDescent="0.2">
      <c r="B31" s="16"/>
      <c r="C31" s="17" t="s">
        <v>36</v>
      </c>
      <c r="D31" s="15">
        <v>296400</v>
      </c>
      <c r="E31" s="12"/>
      <c r="F31" s="15">
        <v>296400</v>
      </c>
      <c r="G31" s="15">
        <v>32509.65</v>
      </c>
      <c r="H31" s="15">
        <v>32509.65</v>
      </c>
      <c r="I31" s="15">
        <v>0</v>
      </c>
      <c r="J31" s="15">
        <v>0</v>
      </c>
      <c r="K31" s="12">
        <v>263890.34999999998</v>
      </c>
    </row>
    <row r="32" spans="2:11" x14ac:dyDescent="0.2">
      <c r="B32" s="16"/>
      <c r="C32" s="17" t="s">
        <v>37</v>
      </c>
      <c r="D32" s="15">
        <v>1200000</v>
      </c>
      <c r="E32" s="12"/>
      <c r="F32" s="15">
        <v>1200000</v>
      </c>
      <c r="G32" s="15">
        <v>499991.69</v>
      </c>
      <c r="H32" s="15">
        <v>499991.69</v>
      </c>
      <c r="I32" s="15">
        <v>499991.69</v>
      </c>
      <c r="J32" s="15">
        <v>499991.69</v>
      </c>
      <c r="K32" s="12">
        <v>700008.31</v>
      </c>
    </row>
    <row r="33" spans="1:12" x14ac:dyDescent="0.2">
      <c r="B33" s="16"/>
      <c r="C33" s="17" t="s">
        <v>38</v>
      </c>
      <c r="D33" s="15">
        <v>300000</v>
      </c>
      <c r="E33" s="12"/>
      <c r="F33" s="15">
        <v>300000</v>
      </c>
      <c r="G33" s="15">
        <v>140246.32</v>
      </c>
      <c r="H33" s="15">
        <v>140246.32</v>
      </c>
      <c r="I33" s="15">
        <v>140246.32</v>
      </c>
      <c r="J33" s="15">
        <v>140246.32</v>
      </c>
      <c r="K33" s="12">
        <v>159753.68</v>
      </c>
    </row>
    <row r="34" spans="1:12" x14ac:dyDescent="0.2">
      <c r="B34" s="13"/>
      <c r="C34" s="14" t="s">
        <v>39</v>
      </c>
      <c r="D34" s="15">
        <v>4500000</v>
      </c>
      <c r="E34" s="15">
        <v>0</v>
      </c>
      <c r="F34" s="15">
        <v>4500000</v>
      </c>
      <c r="G34" s="15">
        <v>0</v>
      </c>
      <c r="H34" s="15">
        <v>0</v>
      </c>
      <c r="I34" s="15">
        <v>0</v>
      </c>
      <c r="J34" s="15">
        <v>0</v>
      </c>
      <c r="K34" s="12">
        <v>4500000</v>
      </c>
    </row>
    <row r="35" spans="1:12" s="22" customFormat="1" x14ac:dyDescent="0.2">
      <c r="A35" s="19"/>
      <c r="B35" s="20" t="s">
        <v>40</v>
      </c>
      <c r="C35" s="21"/>
      <c r="D35" s="12">
        <v>316104902</v>
      </c>
      <c r="E35" s="12">
        <v>0</v>
      </c>
      <c r="F35" s="12">
        <v>316104902</v>
      </c>
      <c r="G35" s="12">
        <v>11467326.16</v>
      </c>
      <c r="H35" s="12">
        <v>10470398.18</v>
      </c>
      <c r="I35" s="12">
        <v>9208376.6600000001</v>
      </c>
      <c r="J35" s="12">
        <v>9208376.6600000001</v>
      </c>
      <c r="K35" s="12">
        <v>305634503.81999999</v>
      </c>
      <c r="L35" s="19"/>
    </row>
    <row r="36" spans="1:12" x14ac:dyDescent="0.2">
      <c r="B36" s="13"/>
      <c r="C36" s="14" t="s">
        <v>41</v>
      </c>
      <c r="D36" s="15">
        <v>316104902</v>
      </c>
      <c r="E36" s="15"/>
      <c r="F36" s="15">
        <v>316104902</v>
      </c>
      <c r="G36" s="15">
        <v>11467326.16</v>
      </c>
      <c r="H36" s="15">
        <v>10470398.18</v>
      </c>
      <c r="I36" s="15">
        <v>9208376.6600000001</v>
      </c>
      <c r="J36" s="15">
        <v>9208376.6600000001</v>
      </c>
      <c r="K36" s="12">
        <v>305634503.81999999</v>
      </c>
    </row>
    <row r="37" spans="1:12" x14ac:dyDescent="0.2">
      <c r="B37" s="13"/>
      <c r="C37" s="14"/>
      <c r="D37" s="15"/>
      <c r="E37" s="15"/>
      <c r="F37" s="15"/>
      <c r="G37" s="15"/>
      <c r="H37" s="15"/>
      <c r="I37" s="15"/>
      <c r="J37" s="15"/>
      <c r="K37" s="12"/>
    </row>
    <row r="38" spans="1:12" x14ac:dyDescent="0.2">
      <c r="B38" s="13"/>
      <c r="C38" s="14"/>
      <c r="D38" s="15"/>
      <c r="E38" s="15"/>
      <c r="F38" s="15"/>
      <c r="G38" s="15"/>
      <c r="H38" s="15"/>
      <c r="I38" s="15"/>
      <c r="J38" s="15"/>
      <c r="K38" s="12"/>
    </row>
    <row r="39" spans="1:12" x14ac:dyDescent="0.2">
      <c r="B39" s="13"/>
      <c r="C39" s="14"/>
      <c r="D39" s="15"/>
      <c r="E39" s="15"/>
      <c r="F39" s="15"/>
      <c r="G39" s="15"/>
      <c r="H39" s="15"/>
      <c r="I39" s="15"/>
      <c r="J39" s="15"/>
      <c r="K39" s="12"/>
    </row>
    <row r="40" spans="1:12" x14ac:dyDescent="0.2">
      <c r="B40" s="13"/>
      <c r="C40" s="14"/>
      <c r="D40" s="15"/>
      <c r="E40" s="15"/>
      <c r="F40" s="15"/>
      <c r="G40" s="15"/>
      <c r="H40" s="15"/>
      <c r="I40" s="15"/>
      <c r="J40" s="15"/>
      <c r="K40" s="12"/>
    </row>
    <row r="41" spans="1:12" s="22" customFormat="1" x14ac:dyDescent="0.2">
      <c r="A41" s="19"/>
      <c r="B41" s="23"/>
      <c r="C41" s="24" t="s">
        <v>42</v>
      </c>
      <c r="D41" s="25">
        <v>415128825.70999998</v>
      </c>
      <c r="E41" s="25">
        <v>0</v>
      </c>
      <c r="F41" s="25">
        <v>413583825.70999998</v>
      </c>
      <c r="G41" s="25">
        <v>42719400.93</v>
      </c>
      <c r="H41" s="25">
        <v>33356078.670000006</v>
      </c>
      <c r="I41" s="25">
        <v>31290500.010000002</v>
      </c>
      <c r="J41" s="25">
        <v>31290500.010000002</v>
      </c>
      <c r="K41" s="25">
        <v>380227747.03999996</v>
      </c>
      <c r="L41" s="19"/>
    </row>
    <row r="43" spans="1:12" x14ac:dyDescent="0.2">
      <c r="B43" s="26" t="s">
        <v>43</v>
      </c>
      <c r="F43" s="27"/>
      <c r="G43" s="27"/>
      <c r="H43" s="27"/>
      <c r="I43" s="27"/>
      <c r="J43" s="27"/>
      <c r="K43" s="27"/>
    </row>
    <row r="45" spans="1:12" x14ac:dyDescent="0.2">
      <c r="D45" s="27" t="str">
        <f>IF(D42=[1]CAdmon!D37," ","ERROR")</f>
        <v xml:space="preserve"> </v>
      </c>
      <c r="E45" s="27" t="str">
        <f>IF(E42=[1]CAdmon!E37," ","ERROR")</f>
        <v xml:space="preserve"> </v>
      </c>
      <c r="F45" s="27" t="str">
        <f>IF(F42=[1]CAdmon!F37," ","ERROR")</f>
        <v xml:space="preserve"> </v>
      </c>
      <c r="G45" s="27"/>
      <c r="H45" s="27" t="str">
        <f>IF(H42=[1]CAdmon!H37," ","ERROR")</f>
        <v xml:space="preserve"> </v>
      </c>
      <c r="I45" s="27"/>
      <c r="J45" s="27" t="str">
        <f>IF(J42=[1]CAdmon!J37," ","ERROR")</f>
        <v xml:space="preserve"> </v>
      </c>
      <c r="K45" s="27" t="str">
        <f>IF(K42=[1]CAdmon!K37," ","ERROR")</f>
        <v xml:space="preserve"> </v>
      </c>
    </row>
    <row r="46" spans="1:12" x14ac:dyDescent="0.2">
      <c r="G46" s="28"/>
      <c r="H46" s="29"/>
      <c r="I46" s="29"/>
      <c r="J46" s="29"/>
      <c r="K46" s="29"/>
    </row>
    <row r="47" spans="1:12" x14ac:dyDescent="0.2">
      <c r="C47" s="30" t="s">
        <v>44</v>
      </c>
      <c r="D47" s="30"/>
      <c r="F47" s="30" t="s">
        <v>45</v>
      </c>
      <c r="G47" s="31"/>
      <c r="H47" s="31"/>
      <c r="I47" s="31"/>
      <c r="J47" s="31"/>
      <c r="K47" s="31"/>
    </row>
    <row r="48" spans="1:12" ht="12" customHeight="1" x14ac:dyDescent="0.2">
      <c r="C48" s="32" t="s">
        <v>46</v>
      </c>
      <c r="D48" s="32"/>
      <c r="F48" s="32" t="s">
        <v>47</v>
      </c>
      <c r="G48" s="32"/>
      <c r="H48" s="32"/>
      <c r="I48" s="32"/>
      <c r="J48" s="32"/>
      <c r="K48" s="32"/>
    </row>
  </sheetData>
  <mergeCells count="18">
    <mergeCell ref="H47:I47"/>
    <mergeCell ref="J47:K47"/>
    <mergeCell ref="C48:D48"/>
    <mergeCell ref="F48:G48"/>
    <mergeCell ref="H48:I48"/>
    <mergeCell ref="J48:K48"/>
    <mergeCell ref="B10:C10"/>
    <mergeCell ref="B12:C12"/>
    <mergeCell ref="B20:C20"/>
    <mergeCell ref="B30:C30"/>
    <mergeCell ref="C47:D47"/>
    <mergeCell ref="F47:G47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2017-07-12T22:06:39Z</cp:lastPrinted>
  <dcterms:created xsi:type="dcterms:W3CDTF">2017-07-12T22:06:17Z</dcterms:created>
  <dcterms:modified xsi:type="dcterms:W3CDTF">2017-07-12T22:06:46Z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