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EFE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EFE!$A$1:$Q$57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O53" i="1"/>
</calcChain>
</file>

<file path=xl/sharedStrings.xml><?xml version="1.0" encoding="utf-8"?>
<sst xmlns="http://schemas.openxmlformats.org/spreadsheetml/2006/main" count="69" uniqueCount="60">
  <si>
    <t>ESTADOS DE FLUJOS DE EFECTIVO</t>
  </si>
  <si>
    <t>Al 31 de Marzo del 2015 y 2016</t>
  </si>
  <si>
    <t>(Pesos)</t>
  </si>
  <si>
    <t>Ente Público:</t>
  </si>
  <si>
    <t>GUANAJUATO PUERTO INTERIOR SA DE CV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</si>
  <si>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</si>
  <si>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</si>
  <si>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</si>
  <si>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</si>
  <si>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</si>
  <si>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</si>
  <si>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</si>
  <si>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</si>
  <si>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</si>
  <si>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 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</si>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</sst>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Marzo_2504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ar 16"/>
      <sheetName val="BC Mar 15"/>
      <sheetName val="BC Mar 14"/>
      <sheetName val="INGRESOS"/>
      <sheetName val="EGRESOS"/>
    </sheetNames>
    <sheetDataSet>
      <sheetData sheetId="0"/>
      <sheetData sheetId="1">
        <row r="16">
          <cell r="F16">
            <v>628543176.75</v>
          </cell>
          <cell r="G16">
            <v>549312439.82000005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E7" sqref="E7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v>113575140.09000006</v>
      </c>
      <c r="H14" s="35">
        <v>99733535.14000015</v>
      </c>
      <c r="I14" s="31"/>
      <c r="J14" s="31"/>
      <c r="K14" s="33" t="s">
        <v>8</v>
      </c>
      <c r="L14" s="33"/>
      <c r="M14" s="33"/>
      <c r="N14" s="33"/>
      <c r="O14" s="35">
        <v>0</v>
      </c>
      <c r="P14" s="35">
        <v>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 t="s">
        <v>14</v>
      </c>
      <c r="H17" s="37">
        <v>0</v>
      </c>
      <c r="I17" s="31"/>
      <c r="J17" s="31"/>
      <c r="K17" s="28"/>
      <c r="L17" s="38" t="s">
        <v>15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16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17</v>
      </c>
      <c r="E19" s="36"/>
      <c r="F19" s="36"/>
      <c r="G19" s="37">
        <v>0</v>
      </c>
      <c r="H19" s="37">
        <v>0</v>
      </c>
      <c r="I19" s="31"/>
      <c r="J19" s="31"/>
      <c r="K19" s="40" t="s">
        <v>18</v>
      </c>
      <c r="L19" s="40"/>
      <c r="M19" s="40"/>
      <c r="N19" s="40"/>
      <c r="O19" s="35">
        <v>27436316.250000004</v>
      </c>
      <c r="P19" s="35">
        <v>6356180.8400000008</v>
      </c>
      <c r="Q19" s="29"/>
    </row>
    <row r="20" spans="1:17" ht="15" customHeight="1" x14ac:dyDescent="0.2">
      <c r="A20" s="30"/>
      <c r="B20" s="31"/>
      <c r="C20" s="39"/>
      <c r="D20" s="36" t="s">
        <v>19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25341008.520000003</v>
      </c>
      <c r="P20" s="37">
        <v>5715942.830000001</v>
      </c>
      <c r="Q20" s="29"/>
    </row>
    <row r="21" spans="1:17" ht="15" customHeight="1" x14ac:dyDescent="0.2">
      <c r="A21" s="30"/>
      <c r="B21" s="31"/>
      <c r="C21" s="39"/>
      <c r="D21" s="36" t="s">
        <v>20</v>
      </c>
      <c r="E21" s="36"/>
      <c r="F21" s="36"/>
      <c r="G21" s="37">
        <v>113124902.31000009</v>
      </c>
      <c r="H21" s="37">
        <v>96411209.62999998</v>
      </c>
      <c r="I21" s="31"/>
      <c r="J21" s="31"/>
      <c r="K21" s="28"/>
      <c r="L21" s="38" t="s">
        <v>12</v>
      </c>
      <c r="M21" s="38"/>
      <c r="N21" s="38"/>
      <c r="O21" s="37">
        <v>2095307.73</v>
      </c>
      <c r="P21" s="37">
        <v>640238.01</v>
      </c>
      <c r="Q21" s="29"/>
    </row>
    <row r="22" spans="1:17" ht="28.5" customHeight="1" x14ac:dyDescent="0.2">
      <c r="A22" s="30"/>
      <c r="B22" s="31"/>
      <c r="C22" s="39"/>
      <c r="D22" s="36" t="s">
        <v>21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22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23</v>
      </c>
      <c r="E23" s="36"/>
      <c r="F23" s="36"/>
      <c r="G23" s="37">
        <v>0</v>
      </c>
      <c r="H23" s="37">
        <v>0</v>
      </c>
      <c r="I23" s="31"/>
      <c r="J23" s="31"/>
      <c r="K23" s="33" t="s">
        <v>24</v>
      </c>
      <c r="L23" s="33"/>
      <c r="M23" s="33"/>
      <c r="N23" s="33"/>
      <c r="O23" s="35">
        <v>-27436316.250000004</v>
      </c>
      <c r="P23" s="35">
        <v>-6356180.8400000008</v>
      </c>
      <c r="Q23" s="29"/>
    </row>
    <row r="24" spans="1:17" ht="15" customHeight="1" x14ac:dyDescent="0.2">
      <c r="A24" s="30"/>
      <c r="B24" s="31"/>
      <c r="C24" s="39"/>
      <c r="D24" s="36" t="s">
        <v>25</v>
      </c>
      <c r="E24" s="36"/>
      <c r="F24" s="36"/>
      <c r="G24" s="37">
        <v>0</v>
      </c>
      <c r="H24" s="37">
        <v>0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26</v>
      </c>
      <c r="E25" s="36"/>
      <c r="F25" s="41"/>
      <c r="G25" s="37">
        <v>450237.77999997139</v>
      </c>
      <c r="H25" s="37">
        <v>3322325.5100001693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27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18</v>
      </c>
      <c r="D27" s="33"/>
      <c r="E27" s="33"/>
      <c r="F27" s="33"/>
      <c r="G27" s="35">
        <v>17593590.020000003</v>
      </c>
      <c r="H27" s="35">
        <v>24843481.310000006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28</v>
      </c>
      <c r="E28" s="36"/>
      <c r="F28" s="36"/>
      <c r="G28" s="37">
        <v>276622.84000000003</v>
      </c>
      <c r="H28" s="37">
        <v>243307.93</v>
      </c>
      <c r="I28" s="31"/>
      <c r="J28" s="31"/>
      <c r="K28" s="40" t="s">
        <v>8</v>
      </c>
      <c r="L28" s="40"/>
      <c r="M28" s="40"/>
      <c r="N28" s="40"/>
      <c r="O28" s="35">
        <v>0</v>
      </c>
      <c r="P28" s="35">
        <v>0</v>
      </c>
      <c r="Q28" s="29"/>
    </row>
    <row r="29" spans="1:17" ht="15" customHeight="1" x14ac:dyDescent="0.2">
      <c r="A29" s="30"/>
      <c r="B29" s="31"/>
      <c r="C29" s="40"/>
      <c r="D29" s="36" t="s">
        <v>29</v>
      </c>
      <c r="E29" s="36"/>
      <c r="F29" s="36"/>
      <c r="G29" s="37">
        <v>212191.01</v>
      </c>
      <c r="H29" s="37">
        <v>149856.66999999998</v>
      </c>
      <c r="I29" s="31"/>
      <c r="J29" s="4"/>
      <c r="K29" s="4"/>
      <c r="L29" s="39" t="s">
        <v>30</v>
      </c>
      <c r="M29" s="39"/>
      <c r="N29" s="39"/>
      <c r="O29" s="37">
        <v>0</v>
      </c>
      <c r="P29" s="37">
        <v>0</v>
      </c>
      <c r="Q29" s="29"/>
    </row>
    <row r="30" spans="1:17" ht="15" customHeight="1" x14ac:dyDescent="0.2">
      <c r="A30" s="30"/>
      <c r="B30" s="31"/>
      <c r="C30" s="40"/>
      <c r="D30" s="36" t="s">
        <v>31</v>
      </c>
      <c r="E30" s="36"/>
      <c r="F30" s="36"/>
      <c r="G30" s="37">
        <v>17104776.170000002</v>
      </c>
      <c r="H30" s="37">
        <v>24450316.710000005</v>
      </c>
      <c r="I30" s="31"/>
      <c r="J30" s="31"/>
      <c r="K30" s="40"/>
      <c r="L30" s="39" t="s">
        <v>32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33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34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35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36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37</v>
      </c>
      <c r="E34" s="36"/>
      <c r="F34" s="36"/>
      <c r="G34" s="37">
        <v>0</v>
      </c>
      <c r="H34" s="37">
        <v>0</v>
      </c>
      <c r="I34" s="31"/>
      <c r="J34" s="31"/>
      <c r="K34" s="40" t="s">
        <v>18</v>
      </c>
      <c r="L34" s="40"/>
      <c r="M34" s="40"/>
      <c r="N34" s="40"/>
      <c r="O34" s="35">
        <v>0</v>
      </c>
      <c r="P34" s="35">
        <v>0</v>
      </c>
      <c r="Q34" s="29"/>
    </row>
    <row r="35" spans="1:17" ht="15" customHeight="1" x14ac:dyDescent="0.2">
      <c r="A35" s="30"/>
      <c r="B35" s="31"/>
      <c r="C35" s="40"/>
      <c r="D35" s="36" t="s">
        <v>38</v>
      </c>
      <c r="E35" s="36"/>
      <c r="F35" s="36"/>
      <c r="G35" s="37">
        <v>0</v>
      </c>
      <c r="H35" s="37">
        <v>0</v>
      </c>
      <c r="I35" s="31"/>
      <c r="J35" s="31"/>
      <c r="K35" s="4"/>
      <c r="L35" s="39" t="s">
        <v>39</v>
      </c>
      <c r="M35" s="39"/>
      <c r="N35" s="39"/>
      <c r="O35" s="37">
        <v>0</v>
      </c>
      <c r="P35" s="37">
        <v>0</v>
      </c>
      <c r="Q35" s="29"/>
    </row>
    <row r="36" spans="1:17" ht="15" customHeight="1" x14ac:dyDescent="0.2">
      <c r="A36" s="30"/>
      <c r="B36" s="31"/>
      <c r="C36" s="40"/>
      <c r="D36" s="36" t="s">
        <v>40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32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41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33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42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43</v>
      </c>
      <c r="M38" s="38"/>
      <c r="N38" s="38"/>
      <c r="O38" s="37">
        <v>0</v>
      </c>
      <c r="P38" s="37">
        <v>0</v>
      </c>
      <c r="Q38" s="29"/>
    </row>
    <row r="39" spans="1:17" ht="15" customHeight="1" x14ac:dyDescent="0.2">
      <c r="A39" s="30"/>
      <c r="B39" s="31"/>
      <c r="C39" s="40"/>
      <c r="D39" s="36" t="s">
        <v>44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45</v>
      </c>
      <c r="E40" s="36"/>
      <c r="F40" s="36"/>
      <c r="G40" s="37">
        <v>0</v>
      </c>
      <c r="H40" s="37">
        <v>0</v>
      </c>
      <c r="I40" s="31"/>
      <c r="J40" s="31"/>
      <c r="K40" s="33" t="s">
        <v>46</v>
      </c>
      <c r="L40" s="33"/>
      <c r="M40" s="33"/>
      <c r="N40" s="33"/>
      <c r="O40" s="35">
        <v>0</v>
      </c>
      <c r="P40" s="35">
        <v>0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47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48</v>
      </c>
      <c r="E43" s="36"/>
      <c r="F43" s="36"/>
      <c r="G43" s="37">
        <v>0</v>
      </c>
      <c r="H43" s="37">
        <v>0</v>
      </c>
      <c r="I43" s="31"/>
      <c r="J43" s="42" t="s">
        <v>49</v>
      </c>
      <c r="K43" s="42"/>
      <c r="L43" s="42"/>
      <c r="M43" s="42"/>
      <c r="N43" s="42"/>
      <c r="O43" s="43">
        <v>68545233.820000052</v>
      </c>
      <c r="P43" s="43">
        <v>68533872.990000144</v>
      </c>
      <c r="Q43" s="29"/>
    </row>
    <row r="44" spans="1:17" ht="15" customHeight="1" x14ac:dyDescent="0.2">
      <c r="A44" s="30"/>
      <c r="B44" s="31"/>
      <c r="C44" s="40"/>
      <c r="D44" s="36" t="s">
        <v>50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51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52</v>
      </c>
      <c r="K47" s="42"/>
      <c r="L47" s="42"/>
      <c r="M47" s="42"/>
      <c r="N47" s="42"/>
      <c r="O47" s="43">
        <v>559997942.92999995</v>
      </c>
      <c r="P47" s="43">
        <v>480778566.82999998</v>
      </c>
      <c r="Q47" s="29"/>
    </row>
    <row r="48" spans="1:17" s="47" customFormat="1" x14ac:dyDescent="0.2">
      <c r="A48" s="44"/>
      <c r="B48" s="45"/>
      <c r="C48" s="33" t="s">
        <v>53</v>
      </c>
      <c r="D48" s="33"/>
      <c r="E48" s="33"/>
      <c r="F48" s="33"/>
      <c r="G48" s="43">
        <v>95981550.070000052</v>
      </c>
      <c r="H48" s="43">
        <v>74890053.830000147</v>
      </c>
      <c r="I48" s="45"/>
      <c r="J48" s="42" t="s">
        <v>54</v>
      </c>
      <c r="K48" s="42"/>
      <c r="L48" s="42"/>
      <c r="M48" s="42"/>
      <c r="N48" s="42"/>
      <c r="O48" s="43">
        <v>628543176.75</v>
      </c>
      <c r="P48" s="43">
        <v>549312439.82000017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55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 t="str">
        <f>+IF(O48=[1]ESF!F16," ","ERROR")</f>
        <v xml:space="preserve"> </v>
      </c>
      <c r="P53" s="58" t="str">
        <f>+IF(P48=[1]ESF!G16," ","ERROR")</f>
        <v xml:space="preserve"> </v>
      </c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2"/>
      <c r="G55" s="62"/>
      <c r="H55" s="59"/>
      <c r="I55" s="60"/>
      <c r="J55" s="60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56</v>
      </c>
      <c r="E56" s="65"/>
      <c r="F56" s="65"/>
      <c r="G56" s="65"/>
      <c r="H56" s="4"/>
      <c r="I56" s="66"/>
      <c r="J56" s="4"/>
      <c r="K56" s="6"/>
      <c r="M56" s="67" t="s">
        <v>57</v>
      </c>
      <c r="N56" s="67"/>
      <c r="O56" s="67"/>
      <c r="P56" s="4"/>
      <c r="Q56" s="4"/>
    </row>
    <row r="57" spans="1:17" ht="14.1" customHeight="1" x14ac:dyDescent="0.2">
      <c r="A57" s="4"/>
      <c r="B57" s="68"/>
      <c r="C57" s="4"/>
      <c r="D57" s="69" t="s">
        <v>58</v>
      </c>
      <c r="E57" s="69"/>
      <c r="F57" s="69"/>
      <c r="G57" s="69"/>
      <c r="H57" s="4"/>
      <c r="I57" s="66"/>
      <c r="J57" s="4"/>
      <c r="M57" s="70" t="s">
        <v>59</v>
      </c>
      <c r="N57" s="70"/>
      <c r="O57" s="70"/>
      <c r="P57" s="4"/>
      <c r="Q57" s="4"/>
    </row>
  </sheetData>
  <sheetProtection formatCells="0" selectLockedCells="1"/>
  <mergeCells count="58">
    <mergeCell ref="D57:G57"/>
    <mergeCell ref="M57:O57"/>
    <mergeCell ref="D44:F44"/>
    <mergeCell ref="D46:F46"/>
    <mergeCell ref="J47:N47"/>
    <mergeCell ref="C48:F48"/>
    <mergeCell ref="J48:N48"/>
    <mergeCell ref="D56:G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2017-07-10T20:47:57Z</cp:lastPrinted>
  <dcterms:created xsi:type="dcterms:W3CDTF">2017-07-10T20:47:27Z</dcterms:created>
  <dcterms:modified xsi:type="dcterms:W3CDTF">2017-07-10T20:48:11Z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