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CT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H20" i="1"/>
  <c r="F20" i="1"/>
  <c r="E20" i="1"/>
  <c r="D20" i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<sst xmlns="http://schemas.openxmlformats.org/spreadsheetml/2006/main" count="26" uniqueCount="26">
  <si>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</si>
  <si>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</si>
  <si>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30 de Junio de 2017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</si>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</sst>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4" fillId="2" borderId="11" xfId="1" applyFont="1" applyFill="1" applyBorder="1" applyAlignment="1">
      <alignment horizontal="justify" vertical="center" wrapText="1"/>
    </xf>
    <xf numFmtId="0" fontId="6" fillId="2" borderId="0" xfId="0" applyFont="1" applyFill="1"/>
    <xf numFmtId="38" fontId="5" fillId="2" borderId="11" xfId="1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0" borderId="0" xfId="0" applyFont="1"/>
    <xf numFmtId="0" fontId="4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 (2)"/>
      <sheetName val="EA"/>
      <sheetName val="t de c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PF"/>
      <sheetName val="ID"/>
      <sheetName val="CProg"/>
      <sheetName val="PyPI"/>
      <sheetName val="IR"/>
      <sheetName val="Ig"/>
      <sheetName val="BC Jun 17"/>
      <sheetName val="BC Dic 16"/>
      <sheetName val="cxc"/>
      <sheetName val="AF"/>
      <sheetName val="Efvo-bcos"/>
      <sheetName val="Rel Cta Banc"/>
      <sheetName val="Esq Bur"/>
      <sheetName val="BC Dic 15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D16">
            <v>299460442.52999997</v>
          </cell>
          <cell r="E16">
            <v>88086426.470000029</v>
          </cell>
          <cell r="F16">
            <v>387546869</v>
          </cell>
          <cell r="H16">
            <v>139818727.95999998</v>
          </cell>
          <cell r="J16">
            <v>133552622.78999998</v>
          </cell>
          <cell r="K16">
            <v>247728141.04000002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tabSelected="1" zoomScale="85" zoomScaleNormal="85" workbookViewId="0">
      <selection activeCell="D11" sqref="D11:K17"/>
    </sheetView>
  </sheetViews>
  <sheetFormatPr baseColWidth="10" defaultRowHeight="12.75" x14ac:dyDescent="0.2"/>
  <cols>
    <col min="1" max="1" width="2.5703125" style="1" customWidth="1"/>
    <col min="2" max="2" width="2" style="33" customWidth="1"/>
    <col min="3" max="3" width="45.85546875" style="33" customWidth="1"/>
    <col min="4" max="4" width="14.85546875" style="33" bestFit="1" customWidth="1"/>
    <col min="5" max="5" width="14.42578125" style="33" bestFit="1" customWidth="1"/>
    <col min="6" max="6" width="14.85546875" style="33" bestFit="1" customWidth="1"/>
    <col min="7" max="7" width="15.28515625" style="33" bestFit="1" customWidth="1"/>
    <col min="8" max="11" width="14.85546875" style="33" bestFit="1" customWidth="1"/>
    <col min="12" max="12" width="4" style="3" customWidth="1"/>
    <col min="13" max="16384" width="11.42578125" style="33"/>
  </cols>
  <sheetData>
    <row r="1" spans="1:1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">
      <c r="A4" s="1"/>
    </row>
    <row r="5" spans="1:11" s="3" customFormat="1" x14ac:dyDescent="0.2">
      <c r="A5" s="1"/>
      <c r="C5" s="4" t="s">
        <v>3</v>
      </c>
      <c r="D5" s="5" t="s">
        <v>4</v>
      </c>
      <c r="E5" s="5"/>
      <c r="F5" s="6"/>
      <c r="G5" s="6"/>
      <c r="H5" s="5"/>
      <c r="I5" s="5"/>
      <c r="J5" s="7"/>
    </row>
    <row r="6" spans="1:11" s="3" customFormat="1" x14ac:dyDescent="0.2">
      <c r="A6" s="1"/>
    </row>
    <row r="7" spans="1:11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1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0"/>
    </row>
    <row r="9" spans="1:11" x14ac:dyDescent="0.2">
      <c r="B9" s="14"/>
      <c r="C9" s="15"/>
      <c r="D9" s="13">
        <v>1</v>
      </c>
      <c r="E9" s="13">
        <v>2</v>
      </c>
      <c r="F9" s="13" t="s">
        <v>15</v>
      </c>
      <c r="G9" s="13">
        <v>4</v>
      </c>
      <c r="H9" s="13">
        <v>5</v>
      </c>
      <c r="I9" s="13">
        <v>6</v>
      </c>
      <c r="J9" s="13">
        <v>7</v>
      </c>
      <c r="K9" s="13" t="s">
        <v>16</v>
      </c>
    </row>
    <row r="10" spans="1:11" x14ac:dyDescent="0.2">
      <c r="B10" s="16"/>
      <c r="C10" s="17"/>
      <c r="D10" s="18"/>
      <c r="E10" s="18"/>
      <c r="F10" s="18"/>
      <c r="G10" s="18"/>
      <c r="H10" s="18"/>
      <c r="I10" s="18"/>
      <c r="J10" s="18"/>
      <c r="K10" s="18"/>
    </row>
    <row r="11" spans="1:11" x14ac:dyDescent="0.2">
      <c r="A11" s="1">
        <v>1</v>
      </c>
      <c r="B11" s="19"/>
      <c r="C11" s="20" t="s">
        <v>17</v>
      </c>
      <c r="D11" s="21">
        <v>99420129.530000001</v>
      </c>
      <c r="E11" s="21">
        <v>638272.66999999993</v>
      </c>
      <c r="F11" s="21">
        <v>100058402.2</v>
      </c>
      <c r="G11" s="21">
        <v>46555571.489999995</v>
      </c>
      <c r="H11" s="21">
        <v>46555571.489999995</v>
      </c>
      <c r="I11" s="21">
        <v>44508895.650000006</v>
      </c>
      <c r="J11" s="21">
        <v>44508895.650000006</v>
      </c>
      <c r="K11" s="21">
        <v>53502830.710000008</v>
      </c>
    </row>
    <row r="12" spans="1:11" x14ac:dyDescent="0.2">
      <c r="B12" s="19"/>
      <c r="C12" s="22"/>
      <c r="D12" s="23"/>
      <c r="E12" s="23"/>
      <c r="F12" s="23"/>
      <c r="G12" s="23"/>
      <c r="H12" s="23"/>
      <c r="I12" s="23"/>
      <c r="J12" s="23"/>
      <c r="K12" s="23"/>
    </row>
    <row r="13" spans="1:11" x14ac:dyDescent="0.2">
      <c r="A13" s="1">
        <v>2</v>
      </c>
      <c r="B13" s="24"/>
      <c r="C13" s="20" t="s">
        <v>18</v>
      </c>
      <c r="D13" s="21">
        <v>200040313</v>
      </c>
      <c r="E13" s="21">
        <v>87448153.800000027</v>
      </c>
      <c r="F13" s="21">
        <v>287488466.80000001</v>
      </c>
      <c r="G13" s="21">
        <v>93263156.469999999</v>
      </c>
      <c r="H13" s="21">
        <v>93263156.469999999</v>
      </c>
      <c r="I13" s="21">
        <v>89043727.139999986</v>
      </c>
      <c r="J13" s="21">
        <v>89043727.139999986</v>
      </c>
      <c r="K13" s="21">
        <v>194225310.33000001</v>
      </c>
    </row>
    <row r="14" spans="1:11" x14ac:dyDescent="0.2">
      <c r="B14" s="19"/>
      <c r="C14" s="22"/>
      <c r="D14" s="25"/>
      <c r="E14" s="25"/>
      <c r="F14" s="25"/>
      <c r="G14" s="25"/>
      <c r="H14" s="25"/>
      <c r="I14" s="25"/>
      <c r="J14" s="25"/>
      <c r="K14" s="25"/>
    </row>
    <row r="15" spans="1:11" ht="25.5" x14ac:dyDescent="0.2">
      <c r="B15" s="24"/>
      <c r="C15" s="20" t="s">
        <v>19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</row>
    <row r="16" spans="1:11" x14ac:dyDescent="0.2">
      <c r="B16" s="26"/>
      <c r="C16" s="27"/>
      <c r="D16" s="28"/>
      <c r="E16" s="28"/>
      <c r="F16" s="28"/>
      <c r="G16" s="28"/>
      <c r="H16" s="28"/>
      <c r="I16" s="28"/>
      <c r="J16" s="28"/>
      <c r="K16" s="28"/>
    </row>
    <row r="17" spans="1:12" s="32" customFormat="1" x14ac:dyDescent="0.2">
      <c r="A17" s="29"/>
      <c r="B17" s="26"/>
      <c r="C17" s="27" t="s">
        <v>20</v>
      </c>
      <c r="D17" s="30">
        <v>299460442.52999997</v>
      </c>
      <c r="E17" s="30">
        <v>88086426.470000029</v>
      </c>
      <c r="F17" s="30">
        <v>387546869</v>
      </c>
      <c r="G17" s="30">
        <v>139818727.95999998</v>
      </c>
      <c r="H17" s="30">
        <v>139818727.95999998</v>
      </c>
      <c r="I17" s="30">
        <v>133552622.78999999</v>
      </c>
      <c r="J17" s="30">
        <v>133552622.78999999</v>
      </c>
      <c r="K17" s="30">
        <v>247728141.04000002</v>
      </c>
      <c r="L17" s="31"/>
    </row>
    <row r="18" spans="1:12" s="3" customFormat="1" x14ac:dyDescent="0.2">
      <c r="A18" s="1"/>
    </row>
    <row r="19" spans="1:12" x14ac:dyDescent="0.2">
      <c r="C19" s="34" t="s">
        <v>21</v>
      </c>
    </row>
    <row r="20" spans="1:12" x14ac:dyDescent="0.2">
      <c r="D20" s="35" t="str">
        <f>IF(D17=[1]CAdmon!D16," ","ERROR")</f>
        <v xml:space="preserve"> </v>
      </c>
      <c r="E20" s="35" t="str">
        <f>IF(E17=[1]CAdmon!E16," ","ERROR")</f>
        <v xml:space="preserve"> </v>
      </c>
      <c r="F20" s="35" t="str">
        <f>IF(F17=[1]CAdmon!F16," ","ERROR")</f>
        <v xml:space="preserve"> </v>
      </c>
      <c r="G20" s="35"/>
      <c r="H20" s="35" t="str">
        <f>IF(H17=[1]CAdmon!H16," ","ERROR")</f>
        <v xml:space="preserve"> </v>
      </c>
      <c r="I20" s="35"/>
      <c r="J20" s="35" t="str">
        <f>IF(J17=[1]CAdmon!J16," ","ERROR")</f>
        <v xml:space="preserve"> </v>
      </c>
      <c r="K20" s="35" t="str">
        <f>IF(K17=[1]CAdmon!K16," ","ERROR")</f>
        <v xml:space="preserve"> </v>
      </c>
    </row>
    <row r="21" spans="1:12" x14ac:dyDescent="0.2">
      <c r="C21" s="36"/>
    </row>
    <row r="22" spans="1:12" x14ac:dyDescent="0.2">
      <c r="C22" s="37" t="s">
        <v>22</v>
      </c>
      <c r="D22" s="37"/>
      <c r="G22" s="37" t="s">
        <v>23</v>
      </c>
      <c r="H22" s="37"/>
      <c r="I22" s="37"/>
      <c r="J22" s="37"/>
      <c r="K22" s="38"/>
    </row>
    <row r="23" spans="1:12" x14ac:dyDescent="0.2">
      <c r="C23" s="39" t="s">
        <v>24</v>
      </c>
      <c r="D23" s="39"/>
      <c r="G23" s="39" t="s">
        <v>25</v>
      </c>
      <c r="H23" s="39"/>
      <c r="I23" s="39"/>
      <c r="J23" s="39"/>
      <c r="K23" s="40"/>
    </row>
  </sheetData>
  <mergeCells count="10">
    <mergeCell ref="C22:D22"/>
    <mergeCell ref="G22:J22"/>
    <mergeCell ref="C23:D23"/>
    <mergeCell ref="G23:J2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2017-07-24T18:12:53Z</cp:lastPrinted>
  <dcterms:created xsi:type="dcterms:W3CDTF">2017-07-24T18:11:30Z</dcterms:created>
  <dcterms:modified xsi:type="dcterms:W3CDTF">2017-07-24T18:12:59Z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