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9" i="1"/>
  <c r="L17" i="1"/>
  <c r="L27" i="1" l="1"/>
  <c r="L31" i="1"/>
  <c r="L26" i="1"/>
  <c r="L30" i="1"/>
  <c r="L34" i="1"/>
  <c r="L22" i="1"/>
  <c r="L29" i="1"/>
  <c r="L33" i="1"/>
  <c r="L18" i="1"/>
  <c r="L20" i="1"/>
  <c r="L28" i="1"/>
  <c r="L32" i="1"/>
</calcChain>
</file>

<file path=xl/sharedStrings.xml><?xml version="1.0" encoding="utf-8"?>
<sst xmlns="http://schemas.openxmlformats.org/spreadsheetml/2006/main" count="50" uniqueCount="49">
  <si>
    <t>ESTADO ANALÍTICO DEL ACTIVO</t>
  </si>
  <si>
    <t>Al 31 de Marzo del 2018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</si>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</sst>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1-2018/Estados%20Fros%20y%20Pptales%202018%20-%20Marzo_modificado%20pp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ta Banc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/>
      <sheetData sheetId="1"/>
      <sheetData sheetId="2">
        <row r="17">
          <cell r="F17">
            <v>23213422.52</v>
          </cell>
        </row>
        <row r="18">
          <cell r="F18">
            <v>1441311.27</v>
          </cell>
        </row>
        <row r="19">
          <cell r="F19">
            <v>747868984.52999997</v>
          </cell>
        </row>
        <row r="20">
          <cell r="F20">
            <v>0</v>
          </cell>
        </row>
        <row r="21">
          <cell r="F21">
            <v>-27836856.329999998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66601847.43</v>
          </cell>
        </row>
        <row r="31">
          <cell r="F31">
            <v>721397625.12</v>
          </cell>
        </row>
        <row r="32">
          <cell r="F32">
            <v>52813320.710000001</v>
          </cell>
        </row>
        <row r="33">
          <cell r="F33">
            <v>5416339.3600000003</v>
          </cell>
        </row>
        <row r="34">
          <cell r="F34">
            <v>-72669078.909999996</v>
          </cell>
        </row>
        <row r="35">
          <cell r="F35">
            <v>61843281.539999999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E13" sqref="E13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39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3.42578125" style="5" bestFit="1" customWidth="1"/>
    <col min="12" max="16384" width="11.42578125" style="5"/>
  </cols>
  <sheetData>
    <row r="1" spans="1:13" s="1" customFormat="1" ht="9" customHeight="1" x14ac:dyDescent="0.2">
      <c r="B1" s="2"/>
      <c r="C1" s="3"/>
      <c r="D1" s="71"/>
      <c r="E1" s="71"/>
      <c r="F1" s="71"/>
      <c r="G1" s="71"/>
      <c r="H1" s="71"/>
      <c r="I1" s="3"/>
      <c r="J1" s="4"/>
      <c r="K1" s="5"/>
      <c r="L1" s="5"/>
    </row>
    <row r="2" spans="1:13" s="1" customFormat="1" ht="14.1" customHeight="1" x14ac:dyDescent="0.2">
      <c r="B2" s="2"/>
      <c r="C2" s="3"/>
      <c r="D2" s="71" t="s">
        <v>0</v>
      </c>
      <c r="E2" s="71"/>
      <c r="F2" s="71"/>
      <c r="G2" s="71"/>
      <c r="H2" s="71"/>
      <c r="I2" s="3"/>
      <c r="J2" s="4"/>
      <c r="K2" s="4"/>
      <c r="L2" s="5"/>
    </row>
    <row r="3" spans="1:13" s="1" customFormat="1" ht="14.1" customHeight="1" x14ac:dyDescent="0.2">
      <c r="B3" s="72" t="s">
        <v>1</v>
      </c>
      <c r="C3" s="72"/>
      <c r="D3" s="72"/>
      <c r="E3" s="72"/>
      <c r="F3" s="72"/>
      <c r="G3" s="72"/>
      <c r="H3" s="72"/>
      <c r="I3" s="72"/>
      <c r="J3" s="4"/>
      <c r="K3" s="4"/>
      <c r="L3" s="5"/>
    </row>
    <row r="4" spans="1:13" s="1" customFormat="1" ht="14.1" customHeight="1" x14ac:dyDescent="0.2">
      <c r="B4" s="2"/>
      <c r="C4" s="3"/>
      <c r="D4" s="71" t="s">
        <v>2</v>
      </c>
      <c r="E4" s="71"/>
      <c r="F4" s="71"/>
      <c r="G4" s="71"/>
      <c r="H4" s="71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73" t="s">
        <v>4</v>
      </c>
      <c r="F5" s="73"/>
      <c r="G5" s="73"/>
      <c r="I5" s="8"/>
      <c r="J5" s="8"/>
    </row>
    <row r="6" spans="1:13" s="1" customFormat="1" ht="6.75" customHeight="1" x14ac:dyDescent="0.2">
      <c r="B6" s="62"/>
      <c r="C6" s="62"/>
      <c r="D6" s="62"/>
      <c r="E6" s="62"/>
      <c r="F6" s="62"/>
      <c r="G6" s="62"/>
      <c r="H6" s="62"/>
      <c r="I6" s="62"/>
      <c r="J6" s="62"/>
    </row>
    <row r="7" spans="1:13" s="1" customFormat="1" ht="3" customHeight="1" x14ac:dyDescent="0.2">
      <c r="B7" s="62"/>
      <c r="C7" s="62"/>
      <c r="D7" s="62"/>
      <c r="E7" s="62"/>
      <c r="F7" s="62"/>
      <c r="G7" s="62"/>
      <c r="H7" s="62"/>
      <c r="I7" s="62"/>
      <c r="J7" s="62"/>
    </row>
    <row r="8" spans="1:13" s="9" customFormat="1" ht="25.5" x14ac:dyDescent="0.2">
      <c r="B8" s="10"/>
      <c r="C8" s="63" t="s">
        <v>5</v>
      </c>
      <c r="D8" s="63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64"/>
      <c r="D9" s="64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65"/>
      <c r="C10" s="62"/>
      <c r="D10" s="62"/>
      <c r="E10" s="62"/>
      <c r="F10" s="62"/>
      <c r="G10" s="62"/>
      <c r="H10" s="62"/>
      <c r="I10" s="62"/>
      <c r="J10" s="66"/>
    </row>
    <row r="11" spans="1:13" s="1" customFormat="1" ht="3" customHeight="1" x14ac:dyDescent="0.2">
      <c r="B11" s="67"/>
      <c r="C11" s="68"/>
      <c r="D11" s="68"/>
      <c r="E11" s="68"/>
      <c r="F11" s="68"/>
      <c r="G11" s="68"/>
      <c r="H11" s="68"/>
      <c r="I11" s="68"/>
      <c r="J11" s="69"/>
      <c r="K11" s="5"/>
      <c r="L11" s="5"/>
    </row>
    <row r="12" spans="1:13" s="1" customFormat="1" x14ac:dyDescent="0.2">
      <c r="B12" s="18"/>
      <c r="C12" s="70" t="s">
        <v>13</v>
      </c>
      <c r="D12" s="70"/>
      <c r="E12" s="19">
        <v>1847285963.9299998</v>
      </c>
      <c r="F12" s="19">
        <v>5698229157.3900003</v>
      </c>
      <c r="G12" s="19">
        <v>5713574798.0099993</v>
      </c>
      <c r="H12" s="19">
        <v>1831940323.3100004</v>
      </c>
      <c r="I12" s="19">
        <v>-15345640.619999409</v>
      </c>
      <c r="J12" s="20"/>
      <c r="K12" s="21"/>
      <c r="L12" s="5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61" t="s">
        <v>14</v>
      </c>
      <c r="D14" s="61"/>
      <c r="E14" s="24">
        <v>1010186854.6299999</v>
      </c>
      <c r="F14" s="24">
        <v>5686421150.8699999</v>
      </c>
      <c r="G14" s="24">
        <v>5700071017.4399996</v>
      </c>
      <c r="H14" s="19">
        <v>996536988.06000042</v>
      </c>
      <c r="I14" s="24">
        <v>-13649866.569999456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57" t="s">
        <v>16</v>
      </c>
      <c r="D16" s="57"/>
      <c r="E16" s="31">
        <v>238285573.19999999</v>
      </c>
      <c r="F16" s="31">
        <v>5635683241.54</v>
      </c>
      <c r="G16" s="31">
        <v>5622118688.6700001</v>
      </c>
      <c r="H16" s="32">
        <v>251850126.06999969</v>
      </c>
      <c r="I16" s="32">
        <v>13564552.869999707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57" t="s">
        <v>18</v>
      </c>
      <c r="D17" s="57"/>
      <c r="E17" s="31">
        <v>37839328.759999998</v>
      </c>
      <c r="F17" s="31">
        <v>40441575.289999999</v>
      </c>
      <c r="G17" s="31">
        <v>55067481.530000001</v>
      </c>
      <c r="H17" s="32">
        <v>23213422.519999996</v>
      </c>
      <c r="I17" s="32">
        <v>-14625906.240000002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57" t="s">
        <v>20</v>
      </c>
      <c r="D18" s="57"/>
      <c r="E18" s="31">
        <v>464171.94</v>
      </c>
      <c r="F18" s="31">
        <v>1133580.19</v>
      </c>
      <c r="G18" s="31">
        <v>156440.85999999999</v>
      </c>
      <c r="H18" s="32">
        <v>1441311.27</v>
      </c>
      <c r="I18" s="32">
        <v>977139.33000000007</v>
      </c>
      <c r="J18" s="30"/>
      <c r="K18" s="5"/>
      <c r="L18" s="26" t="str">
        <f>IF(H18=[2]ESF!F18," ","Error")</f>
        <v xml:space="preserve"> </v>
      </c>
    </row>
    <row r="19" spans="1:15" s="1" customFormat="1" ht="19.5" customHeight="1" x14ac:dyDescent="0.2">
      <c r="A19" s="1" t="s">
        <v>21</v>
      </c>
      <c r="B19" s="27"/>
      <c r="C19" s="57" t="s">
        <v>22</v>
      </c>
      <c r="D19" s="57"/>
      <c r="E19" s="31">
        <v>761434637.05999994</v>
      </c>
      <c r="F19" s="31">
        <v>9162753.8499999996</v>
      </c>
      <c r="G19" s="31">
        <v>22728406.379999999</v>
      </c>
      <c r="H19" s="32">
        <v>747868984.52999997</v>
      </c>
      <c r="I19" s="32">
        <v>-13565652.529999971</v>
      </c>
      <c r="J19" s="30"/>
      <c r="K19" s="5"/>
      <c r="L19" s="26" t="str">
        <f>IF(H19=[2]ESF!F19," ","Error")</f>
        <v xml:space="preserve"> </v>
      </c>
      <c r="O19" s="1" t="s">
        <v>23</v>
      </c>
    </row>
    <row r="20" spans="1:15" s="1" customFormat="1" ht="19.5" customHeight="1" x14ac:dyDescent="0.2">
      <c r="B20" s="27"/>
      <c r="C20" s="57" t="s">
        <v>24</v>
      </c>
      <c r="D20" s="57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57" t="s">
        <v>26</v>
      </c>
      <c r="D21" s="57"/>
      <c r="E21" s="31">
        <v>-27836856.329999998</v>
      </c>
      <c r="F21" s="31">
        <v>0</v>
      </c>
      <c r="G21" s="31">
        <v>0</v>
      </c>
      <c r="H21" s="32">
        <v>-27836856.329999998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57" t="s">
        <v>27</v>
      </c>
      <c r="D22" s="57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4"/>
      <c r="D23" s="34"/>
      <c r="E23" s="35"/>
      <c r="F23" s="35"/>
      <c r="G23" s="35"/>
      <c r="H23" s="35"/>
      <c r="I23" s="35"/>
      <c r="J23" s="30"/>
      <c r="L23" s="26"/>
    </row>
    <row r="24" spans="1:15" x14ac:dyDescent="0.2">
      <c r="B24" s="23"/>
      <c r="C24" s="61" t="s">
        <v>28</v>
      </c>
      <c r="D24" s="61"/>
      <c r="E24" s="24">
        <v>837099109.29999995</v>
      </c>
      <c r="F24" s="24">
        <v>11808006.52</v>
      </c>
      <c r="G24" s="24">
        <v>13503780.570000002</v>
      </c>
      <c r="H24" s="24">
        <v>835403335.24999988</v>
      </c>
      <c r="I24" s="24">
        <v>-1695774.0500000715</v>
      </c>
      <c r="J24" s="25"/>
      <c r="L24" s="26"/>
    </row>
    <row r="25" spans="1:15" ht="5.0999999999999996" customHeight="1" x14ac:dyDescent="0.2">
      <c r="B25" s="27"/>
      <c r="C25" s="28"/>
      <c r="D25" s="34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57" t="s">
        <v>29</v>
      </c>
      <c r="D26" s="57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57" t="s">
        <v>31</v>
      </c>
      <c r="D27" s="57"/>
      <c r="E27" s="31">
        <v>66998838.43</v>
      </c>
      <c r="F27" s="31">
        <v>7888596.6900000004</v>
      </c>
      <c r="G27" s="31">
        <v>8285587.6900000004</v>
      </c>
      <c r="H27" s="32">
        <v>66601847.430000007</v>
      </c>
      <c r="I27" s="32">
        <v>-396990.99999999255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57" t="s">
        <v>33</v>
      </c>
      <c r="D28" s="57"/>
      <c r="E28" s="31">
        <v>721397625.12</v>
      </c>
      <c r="F28" s="31">
        <v>0</v>
      </c>
      <c r="G28" s="31">
        <v>0</v>
      </c>
      <c r="H28" s="32">
        <v>721397625.12</v>
      </c>
      <c r="I28" s="32">
        <v>0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57" t="s">
        <v>35</v>
      </c>
      <c r="D29" s="57"/>
      <c r="E29" s="31">
        <v>50269439.75</v>
      </c>
      <c r="F29" s="31">
        <v>2543880.96</v>
      </c>
      <c r="G29" s="31">
        <v>0</v>
      </c>
      <c r="H29" s="32">
        <v>52813320.710000001</v>
      </c>
      <c r="I29" s="32">
        <v>2543880.9600000009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57" t="s">
        <v>37</v>
      </c>
      <c r="D30" s="57"/>
      <c r="E30" s="31">
        <v>5443339.3600000003</v>
      </c>
      <c r="F30" s="31">
        <v>0</v>
      </c>
      <c r="G30" s="31">
        <v>27000</v>
      </c>
      <c r="H30" s="32">
        <v>5416339.3600000003</v>
      </c>
      <c r="I30" s="32">
        <v>-27000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57" t="s">
        <v>39</v>
      </c>
      <c r="D31" s="57"/>
      <c r="E31" s="31">
        <v>-67719543.909999996</v>
      </c>
      <c r="F31" s="31">
        <v>0</v>
      </c>
      <c r="G31" s="31">
        <v>4949535</v>
      </c>
      <c r="H31" s="32">
        <v>-72669078.909999996</v>
      </c>
      <c r="I31" s="32">
        <v>-4949535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57" t="s">
        <v>41</v>
      </c>
      <c r="D32" s="57"/>
      <c r="E32" s="31">
        <v>60709410.549999997</v>
      </c>
      <c r="F32" s="31">
        <v>1375528.87</v>
      </c>
      <c r="G32" s="31">
        <v>241657.88</v>
      </c>
      <c r="H32" s="32">
        <v>61843281.539999992</v>
      </c>
      <c r="I32" s="32">
        <v>1133870.9899999946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57" t="s">
        <v>42</v>
      </c>
      <c r="D33" s="57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57" t="s">
        <v>43</v>
      </c>
      <c r="D34" s="57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4"/>
      <c r="D35" s="34"/>
      <c r="E35" s="35"/>
      <c r="F35" s="29"/>
      <c r="G35" s="29"/>
      <c r="H35" s="29"/>
      <c r="I35" s="29"/>
      <c r="J35" s="30"/>
      <c r="L35" s="26"/>
    </row>
    <row r="36" spans="2:18" ht="6" customHeight="1" x14ac:dyDescent="0.2">
      <c r="B36" s="58"/>
      <c r="C36" s="59"/>
      <c r="D36" s="59"/>
      <c r="E36" s="59"/>
      <c r="F36" s="59"/>
      <c r="G36" s="59"/>
      <c r="H36" s="59"/>
      <c r="I36" s="59"/>
      <c r="J36" s="60"/>
    </row>
    <row r="37" spans="2:18" ht="6" customHeight="1" x14ac:dyDescent="0.2">
      <c r="B37" s="36"/>
      <c r="C37" s="37"/>
      <c r="D37" s="38"/>
      <c r="F37" s="36"/>
      <c r="G37" s="36"/>
      <c r="H37" s="36"/>
      <c r="I37" s="36"/>
      <c r="J37" s="36"/>
    </row>
    <row r="38" spans="2:18" ht="15" customHeight="1" x14ac:dyDescent="0.2">
      <c r="B38" s="1"/>
      <c r="C38" s="50" t="s">
        <v>44</v>
      </c>
      <c r="D38" s="50"/>
      <c r="E38" s="50"/>
      <c r="F38" s="50"/>
      <c r="G38" s="50"/>
      <c r="H38" s="50"/>
      <c r="I38" s="50"/>
      <c r="J38" s="40"/>
      <c r="K38" s="40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0"/>
      <c r="D39" s="41"/>
      <c r="E39" s="42"/>
      <c r="F39" s="42"/>
      <c r="G39" s="1"/>
      <c r="H39" s="43"/>
      <c r="I39" s="41"/>
      <c r="J39" s="42"/>
      <c r="K39" s="42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1"/>
      <c r="D40" s="51"/>
      <c r="E40" s="42"/>
      <c r="F40" s="44"/>
      <c r="G40" s="44"/>
      <c r="H40" s="45"/>
      <c r="I40" s="45"/>
      <c r="J40" s="42"/>
      <c r="K40" s="42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2" t="s">
        <v>45</v>
      </c>
      <c r="D41" s="52"/>
      <c r="E41" s="46"/>
      <c r="F41" s="53" t="s">
        <v>46</v>
      </c>
      <c r="G41" s="53"/>
      <c r="H41" s="54"/>
      <c r="I41" s="54"/>
      <c r="J41" s="47"/>
      <c r="K41" s="1"/>
      <c r="Q41" s="1"/>
      <c r="R41" s="1"/>
    </row>
    <row r="42" spans="2:18" ht="14.1" customHeight="1" x14ac:dyDescent="0.2">
      <c r="B42" s="1"/>
      <c r="C42" s="55" t="s">
        <v>47</v>
      </c>
      <c r="D42" s="55"/>
      <c r="E42" s="48"/>
      <c r="F42" s="56" t="s">
        <v>48</v>
      </c>
      <c r="G42" s="56"/>
      <c r="H42" s="56"/>
      <c r="I42" s="56"/>
      <c r="J42" s="47"/>
      <c r="K42" s="1"/>
      <c r="Q42" s="1"/>
      <c r="R42" s="1"/>
    </row>
    <row r="43" spans="2:18" x14ac:dyDescent="0.2">
      <c r="C43" s="1"/>
      <c r="D43" s="1"/>
      <c r="E43" s="49"/>
      <c r="F43" s="1"/>
      <c r="G43" s="1"/>
      <c r="H43" s="1"/>
    </row>
    <row r="44" spans="2:18" x14ac:dyDescent="0.2">
      <c r="C44" s="1"/>
      <c r="D44" s="1"/>
      <c r="E44" s="49"/>
      <c r="F44" s="1"/>
      <c r="G44" s="1"/>
      <c r="H44" s="1"/>
    </row>
  </sheetData>
  <sheetProtection formatCells="0" selectLockedCells="1"/>
  <mergeCells count="38"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</mergeCells>
  <printOptions verticalCentered="1"/>
  <pageMargins left="0.35" right="0" top="0.39" bottom="0.59055118110236227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2018-05-02T22:18:21Z</cp:lastPrinted>
  <dcterms:created xsi:type="dcterms:W3CDTF">2018-05-02T22:17:28Z</dcterms:created>
  <dcterms:modified xsi:type="dcterms:W3CDTF">2019-03-08T22:42:14Z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