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Invitado 4\Desktop\2018-2 web corr\"/>
    </mc:Choice>
  </mc:AlternateContent>
  <bookViews>
    <workbookView xWindow="240" yWindow="30" windowWidth="20115" windowHeight="7755"/>
  </bookViews>
  <sheets>
    <sheet name="COG" sheetId="1" r:id="rId1"/>
  </sheets>
  <externalReferences>
    <externalReference r:id="rId2"/>
    <externalReference r:id="rId3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</workbook>
</file>

<file path=xl/calcChain.xml><?xml version="1.0" encoding="utf-8"?>
<calcChain xmlns="http://schemas.openxmlformats.org/spreadsheetml/2006/main">
  <c r="I48" i="1" l="1"/>
  <c r="J48" i="1"/>
  <c r="G48" i="1"/>
  <c r="H48" i="1" l="1"/>
  <c r="E48" i="1"/>
  <c r="D48" i="1"/>
  <c r="F48" i="1" l="1"/>
</calcChain>
</file>

<file path=xl/sharedStrings.xml><?xml version="1.0" encoding="utf-8"?>
<sst xmlns="http://schemas.openxmlformats.org/spreadsheetml/2006/main" count="142" uniqueCount="129">
  <si>
    <t>ESTADO ANALÍTICO DEL EJERCICIO DEL PRESUPUESTO DE EGRESOS</t>
  </si>
  <si>
    <t>CLASIFICACIÓN POR OBJETO DEL GASTO (CAPÍTULO Y CONCEPTO)</t>
  </si>
  <si>
    <t>Ente Público:</t>
  </si>
  <si>
    <t>GUANAJUATO PUERTO INTERIOR, S.A. DE C.V.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</si>
  <si>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</si>
  <si>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</si>
  <si>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</si>
  <si>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</si>
  <si>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</si>
  <si>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</si>
  <si>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</si>
  <si>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</si>
  <si>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</si>
  <si>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</si>
  <si>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</si>
  <si>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</si>
  <si>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Servicios Personales</t>
  </si>
  <si>
    <t>Remuneraciones al personal de carácter permanente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</si>
  <si>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</si>
  <si>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</si>
  <si>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</si>
  <si>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</si>
  <si>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</si>
  <si>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</si>
  <si>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</si>
  <si>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</si>
  <si>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Materiales y Suministros para seguridad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</si>
  <si>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</si>
  <si>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</si>
  <si>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</si>
  <si>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</si>
  <si>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</si>
  <si>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</si>
  <si>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</si>
  <si>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</si>
  <si>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</si>
  <si>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</si>
  <si>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Bienes Muebles, Inmuebles e Intangibles</t>
  </si>
  <si>
    <t>Mobiliario y equipo de administración</t>
  </si>
  <si>
    <t>Equipos y aparatos audiovisuales</t>
  </si>
  <si>
    <t>Vehículos y equipo de transporte</t>
  </si>
  <si>
    <t>Maquinaria, otros equipos y herramientas</t>
  </si>
  <si>
    <t>Equipo de defensa y seguridad</t>
  </si>
  <si>
    <t>Activos Biologicos</t>
  </si>
  <si>
    <t>Activos intangibles</t>
  </si>
  <si>
    <t>Bienes Inmuebles</t>
  </si>
  <si>
    <t>INVERSIÓN PÚBLICA</t>
  </si>
  <si>
    <t>Obra pública en bienes propios</t>
  </si>
  <si>
    <t>INVERSIONES FINANCIERAS Y OTRAS PROVISIONES</t>
  </si>
  <si>
    <t>7900</t>
  </si>
  <si>
    <t>Erogaciones Complementarias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</si>
  <si>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</si>
  <si>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</si>
  <si>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</si>
  <si>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</si>
  <si>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</si>
  <si>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</si>
  <si>
    <t>Del 1 de enero al 30 de junio de 2018</t>
  </si>
  <si>
    <t>Guanajuato Puerto Interior, S.A. de C.V.
Estado Analítico del Ejercicio del Presupuesto de Egresos
Clasificación por Objeto del Gasto (Capítulo y Concepto)
Del 1 de Enero al 30 de Junio de 2018</t>
  </si>
  <si>
    <t>6 = ( 3 - 4 )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</si>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</sst>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(* #,##0.00_);_(* \(#,##0.00\);_(* &quot;-&quot;??_);_(@_)"/>
    <numFmt numFmtId="167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1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1" fillId="0" borderId="0"/>
    <xf numFmtId="0" fontId="11" fillId="0" borderId="0"/>
    <xf numFmtId="0" fontId="1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</cellStyleXfs>
  <cellXfs count="61">
    <xf numFmtId="0" fontId="0" fillId="0" borderId="0" xfId="0"/>
    <xf numFmtId="0" fontId="3" fillId="11" borderId="0" xfId="0" applyFont="1" applyFill="1"/>
    <xf numFmtId="0" fontId="4" fillId="11" borderId="0" xfId="0" applyFont="1" applyFill="1" applyBorder="1" applyAlignment="1">
      <alignment horizontal="right"/>
    </xf>
    <xf numFmtId="0" fontId="4" fillId="11" borderId="2" xfId="0" applyNumberFormat="1" applyFont="1" applyFill="1" applyBorder="1" applyAlignment="1" applyProtection="1">
      <protection locked="0"/>
    </xf>
    <xf numFmtId="0" fontId="3" fillId="11" borderId="2" xfId="0" applyFont="1" applyFill="1" applyBorder="1"/>
    <xf numFmtId="0" fontId="4" fillId="12" borderId="3" xfId="0" applyFont="1" applyFill="1" applyBorder="1" applyAlignment="1">
      <alignment horizontal="center" vertical="center" wrapText="1"/>
    </xf>
    <xf numFmtId="38" fontId="6" fillId="11" borderId="5" xfId="1" applyNumberFormat="1" applyFont="1" applyFill="1" applyBorder="1" applyAlignment="1">
      <alignment horizontal="right" vertical="center" wrapText="1"/>
    </xf>
    <xf numFmtId="0" fontId="7" fillId="11" borderId="0" xfId="0" applyFont="1" applyFill="1"/>
    <xf numFmtId="0" fontId="8" fillId="11" borderId="4" xfId="0" applyFont="1" applyFill="1" applyBorder="1" applyAlignment="1">
      <alignment horizontal="center" vertical="center" wrapText="1"/>
    </xf>
    <xf numFmtId="0" fontId="8" fillId="11" borderId="0" xfId="0" applyFont="1" applyFill="1" applyBorder="1" applyAlignment="1">
      <alignment vertical="center" wrapText="1"/>
    </xf>
    <xf numFmtId="38" fontId="3" fillId="11" borderId="5" xfId="1" applyNumberFormat="1" applyFont="1" applyFill="1" applyBorder="1" applyAlignment="1">
      <alignment horizontal="right" vertical="top" wrapText="1"/>
    </xf>
    <xf numFmtId="0" fontId="8" fillId="11" borderId="4" xfId="0" applyFont="1" applyFill="1" applyBorder="1" applyAlignment="1">
      <alignment vertical="center" wrapText="1"/>
    </xf>
    <xf numFmtId="0" fontId="8" fillId="11" borderId="6" xfId="0" applyFont="1" applyFill="1" applyBorder="1" applyAlignment="1">
      <alignment vertical="center" wrapText="1"/>
    </xf>
    <xf numFmtId="0" fontId="3" fillId="0" borderId="0" xfId="0" applyFont="1"/>
    <xf numFmtId="0" fontId="6" fillId="0" borderId="4" xfId="0" applyFont="1" applyFill="1" applyBorder="1" applyProtection="1">
      <protection locked="0"/>
    </xf>
    <xf numFmtId="0" fontId="5" fillId="11" borderId="0" xfId="0" applyFont="1" applyFill="1" applyBorder="1" applyAlignment="1">
      <alignment vertical="center" wrapText="1"/>
    </xf>
    <xf numFmtId="0" fontId="8" fillId="11" borderId="7" xfId="0" applyFont="1" applyFill="1" applyBorder="1" applyAlignment="1">
      <alignment horizontal="center" vertical="center" wrapText="1"/>
    </xf>
    <xf numFmtId="0" fontId="6" fillId="11" borderId="0" xfId="0" applyFont="1" applyFill="1"/>
    <xf numFmtId="0" fontId="6" fillId="11" borderId="8" xfId="0" applyFont="1" applyFill="1" applyBorder="1" applyAlignment="1">
      <alignment horizontal="justify" vertical="center" wrapText="1"/>
    </xf>
    <xf numFmtId="0" fontId="6" fillId="11" borderId="9" xfId="0" applyFont="1" applyFill="1" applyBorder="1" applyAlignment="1">
      <alignment horizontal="justify" vertical="center" wrapText="1"/>
    </xf>
    <xf numFmtId="38" fontId="6" fillId="11" borderId="3" xfId="1" applyNumberFormat="1" applyFont="1" applyFill="1" applyBorder="1" applyAlignment="1">
      <alignment vertical="center" wrapText="1"/>
    </xf>
    <xf numFmtId="0" fontId="6" fillId="0" borderId="0" xfId="0" applyFont="1"/>
    <xf numFmtId="43" fontId="3" fillId="0" borderId="0" xfId="0" applyNumberFormat="1" applyFont="1"/>
    <xf numFmtId="0" fontId="9" fillId="11" borderId="0" xfId="0" applyFont="1" applyFill="1"/>
    <xf numFmtId="0" fontId="10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/>
    <xf numFmtId="0" fontId="4" fillId="12" borderId="0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11" borderId="4" xfId="0" applyFont="1" applyFill="1" applyBorder="1" applyAlignment="1">
      <alignment horizontal="left" vertical="center" wrapText="1"/>
    </xf>
    <xf numFmtId="0" fontId="5" fillId="11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4" fillId="13" borderId="8" xfId="166" applyFont="1" applyFill="1" applyBorder="1" applyAlignment="1" applyProtection="1">
      <alignment horizontal="center" vertical="center" wrapText="1"/>
      <protection locked="0"/>
    </xf>
    <xf numFmtId="0" fontId="4" fillId="13" borderId="12" xfId="166" applyFont="1" applyFill="1" applyBorder="1" applyAlignment="1" applyProtection="1">
      <alignment horizontal="center" vertical="center" wrapText="1"/>
      <protection locked="0"/>
    </xf>
    <xf numFmtId="0" fontId="4" fillId="13" borderId="9" xfId="166" applyFont="1" applyFill="1" applyBorder="1" applyAlignment="1" applyProtection="1">
      <alignment horizontal="center" vertical="center" wrapText="1"/>
      <protection locked="0"/>
    </xf>
    <xf numFmtId="0" fontId="4" fillId="13" borderId="13" xfId="166" applyFont="1" applyFill="1" applyBorder="1" applyAlignment="1">
      <alignment horizontal="center" vertical="center"/>
    </xf>
    <xf numFmtId="0" fontId="4" fillId="13" borderId="14" xfId="166" applyFont="1" applyFill="1" applyBorder="1" applyAlignment="1">
      <alignment horizontal="center" vertical="center"/>
    </xf>
    <xf numFmtId="4" fontId="4" fillId="13" borderId="15" xfId="166" applyNumberFormat="1" applyFont="1" applyFill="1" applyBorder="1" applyAlignment="1">
      <alignment horizontal="center" vertical="center" wrapText="1"/>
    </xf>
    <xf numFmtId="0" fontId="4" fillId="13" borderId="4" xfId="166" applyFont="1" applyFill="1" applyBorder="1" applyAlignment="1">
      <alignment horizontal="center" vertical="center"/>
    </xf>
    <xf numFmtId="0" fontId="4" fillId="13" borderId="6" xfId="166" applyFont="1" applyFill="1" applyBorder="1" applyAlignment="1">
      <alignment horizontal="center" vertical="center"/>
    </xf>
    <xf numFmtId="4" fontId="4" fillId="13" borderId="3" xfId="166" applyNumberFormat="1" applyFont="1" applyFill="1" applyBorder="1" applyAlignment="1">
      <alignment horizontal="center" vertical="center" wrapText="1"/>
    </xf>
    <xf numFmtId="4" fontId="4" fillId="13" borderId="16" xfId="166" applyNumberFormat="1" applyFont="1" applyFill="1" applyBorder="1" applyAlignment="1">
      <alignment horizontal="center" vertical="center" wrapText="1"/>
    </xf>
    <xf numFmtId="0" fontId="4" fillId="13" borderId="7" xfId="166" applyFont="1" applyFill="1" applyBorder="1" applyAlignment="1">
      <alignment horizontal="center" vertical="center"/>
    </xf>
    <xf numFmtId="0" fontId="4" fillId="13" borderId="17" xfId="166" applyFont="1" applyFill="1" applyBorder="1" applyAlignment="1">
      <alignment horizontal="center" vertical="center"/>
    </xf>
    <xf numFmtId="0" fontId="4" fillId="13" borderId="3" xfId="166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 applyProtection="1">
      <alignment horizontal="left"/>
    </xf>
    <xf numFmtId="38" fontId="4" fillId="0" borderId="15" xfId="0" applyNumberFormat="1" applyFont="1" applyFill="1" applyBorder="1" applyProtection="1">
      <protection locked="0"/>
    </xf>
    <xf numFmtId="38" fontId="11" fillId="0" borderId="5" xfId="0" applyNumberFormat="1" applyFont="1" applyFill="1" applyBorder="1" applyProtection="1">
      <protection locked="0"/>
    </xf>
    <xf numFmtId="38" fontId="4" fillId="0" borderId="5" xfId="0" applyNumberFormat="1" applyFont="1" applyFill="1" applyBorder="1" applyProtection="1">
      <protection locked="0"/>
    </xf>
    <xf numFmtId="38" fontId="11" fillId="0" borderId="16" xfId="0" applyNumberFormat="1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38" fontId="4" fillId="0" borderId="16" xfId="0" applyNumberFormat="1" applyFont="1" applyFill="1" applyBorder="1" applyProtection="1">
      <protection locked="0"/>
    </xf>
    <xf numFmtId="0" fontId="11" fillId="0" borderId="13" xfId="0" applyFont="1" applyFill="1" applyBorder="1" applyAlignment="1" applyProtection="1">
      <alignment horizontal="left"/>
    </xf>
    <xf numFmtId="0" fontId="4" fillId="0" borderId="14" xfId="0" applyFont="1" applyFill="1" applyBorder="1" applyProtection="1"/>
    <xf numFmtId="0" fontId="3" fillId="0" borderId="6" xfId="0" applyFont="1" applyBorder="1"/>
    <xf numFmtId="0" fontId="4" fillId="0" borderId="6" xfId="0" applyFont="1" applyFill="1" applyBorder="1" applyProtection="1"/>
    <xf numFmtId="0" fontId="11" fillId="0" borderId="7" xfId="0" applyFont="1" applyFill="1" applyBorder="1" applyAlignment="1" applyProtection="1">
      <alignment horizontal="left"/>
    </xf>
    <xf numFmtId="0" fontId="4" fillId="0" borderId="17" xfId="0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1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%20Invitado%204/Desktop/LORENYA/2018/EEFF/6.%20EEFF%20Junio%202018/Estados%20Fros%20y%20Pptales%202018%20-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PT_ESF_ECSF"/>
      <sheetName val="BC Jun 18"/>
      <sheetName val="BC Dic 17"/>
      <sheetName val="Efectivo"/>
      <sheetName val="Activo"/>
      <sheetName val="Activo Fijo"/>
      <sheetName val="Pasivo"/>
      <sheetName val="IG"/>
      <sheetName val="ECSF"/>
      <sheetName val="EAA"/>
      <sheetName val="EADP"/>
      <sheetName val="EVHP"/>
      <sheetName val="EFE"/>
      <sheetName val="NOTAS"/>
      <sheetName val="PC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BC Dic 16"/>
      <sheetName val="EGRES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6">
          <cell r="D16">
            <v>221946836</v>
          </cell>
          <cell r="E16">
            <v>43867126.880000003</v>
          </cell>
          <cell r="F16">
            <v>265813962.88</v>
          </cell>
          <cell r="G16">
            <v>89683586.909999996</v>
          </cell>
          <cell r="H16">
            <v>89683586.909999996</v>
          </cell>
          <cell r="I16">
            <v>88000599.25</v>
          </cell>
          <cell r="J16">
            <v>87997627.199999988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F1" t="str">
            <v>COG</v>
          </cell>
        </row>
      </sheetData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136"/>
  <sheetViews>
    <sheetView showGridLines="0" tabSelected="1" zoomScale="85" zoomScaleNormal="85" workbookViewId="0">
      <selection activeCell="M8" sqref="M8"/>
    </sheetView>
  </sheetViews>
  <sheetFormatPr baseColWidth="10" defaultRowHeight="12.75" x14ac:dyDescent="0.2"/>
  <cols>
    <col min="1" max="1" width="2.42578125" style="1" customWidth="1"/>
    <col min="2" max="2" width="4.5703125" style="13" customWidth="1"/>
    <col min="3" max="3" width="57.28515625" style="13" customWidth="1"/>
    <col min="4" max="4" width="14.85546875" style="13" bestFit="1" customWidth="1"/>
    <col min="5" max="5" width="14.42578125" style="13" bestFit="1" customWidth="1"/>
    <col min="6" max="6" width="14.85546875" style="13" bestFit="1" customWidth="1"/>
    <col min="7" max="7" width="15.28515625" style="13" hidden="1" customWidth="1"/>
    <col min="8" max="8" width="14.85546875" style="13" bestFit="1" customWidth="1"/>
    <col min="9" max="9" width="14.85546875" style="13" hidden="1" customWidth="1"/>
    <col min="10" max="11" width="14.85546875" style="13" bestFit="1" customWidth="1"/>
    <col min="12" max="12" width="3.7109375" style="1" customWidth="1"/>
    <col min="13" max="16384" width="11.42578125" style="13"/>
  </cols>
  <sheetData>
    <row r="1" spans="1:11" ht="14.25" customHeight="1" x14ac:dyDescent="0.2"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4.25" customHeight="1" x14ac:dyDescent="0.2"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11" ht="14.25" customHeight="1" x14ac:dyDescent="0.2">
      <c r="B3" s="27" t="s">
        <v>57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s="1" customFormat="1" ht="6.75" customHeight="1" x14ac:dyDescent="0.2"/>
    <row r="5" spans="1:11" s="1" customFormat="1" ht="18" customHeight="1" x14ac:dyDescent="0.2">
      <c r="C5" s="2" t="s">
        <v>2</v>
      </c>
      <c r="D5" s="3" t="s">
        <v>3</v>
      </c>
      <c r="E5" s="3"/>
      <c r="F5" s="3"/>
      <c r="G5" s="3"/>
      <c r="H5" s="4"/>
      <c r="I5" s="4"/>
      <c r="J5" s="4"/>
    </row>
    <row r="6" spans="1:11" s="1" customFormat="1" ht="6.75" customHeight="1" x14ac:dyDescent="0.2"/>
    <row r="7" spans="1:11" x14ac:dyDescent="0.2">
      <c r="B7" s="28" t="s">
        <v>4</v>
      </c>
      <c r="C7" s="28"/>
      <c r="D7" s="29" t="s">
        <v>5</v>
      </c>
      <c r="E7" s="29"/>
      <c r="F7" s="29"/>
      <c r="G7" s="29"/>
      <c r="H7" s="29"/>
      <c r="I7" s="29"/>
      <c r="J7" s="29"/>
      <c r="K7" s="29" t="s">
        <v>6</v>
      </c>
    </row>
    <row r="8" spans="1:11" ht="25.5" x14ac:dyDescent="0.2">
      <c r="B8" s="28"/>
      <c r="C8" s="28"/>
      <c r="D8" s="5" t="s">
        <v>7</v>
      </c>
      <c r="E8" s="5" t="s">
        <v>8</v>
      </c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29"/>
    </row>
    <row r="9" spans="1:11" ht="11.25" customHeight="1" x14ac:dyDescent="0.2">
      <c r="B9" s="28"/>
      <c r="C9" s="28"/>
      <c r="D9" s="5">
        <v>1</v>
      </c>
      <c r="E9" s="5">
        <v>2</v>
      </c>
      <c r="F9" s="5" t="s">
        <v>14</v>
      </c>
      <c r="G9" s="5">
        <v>4</v>
      </c>
      <c r="H9" s="5">
        <v>5</v>
      </c>
      <c r="I9" s="5">
        <v>6</v>
      </c>
      <c r="J9" s="5">
        <v>7</v>
      </c>
      <c r="K9" s="5" t="s">
        <v>15</v>
      </c>
    </row>
    <row r="10" spans="1:11" ht="12.75" customHeight="1" x14ac:dyDescent="0.2">
      <c r="B10" s="32" t="s">
        <v>16</v>
      </c>
      <c r="C10" s="33"/>
      <c r="D10" s="6">
        <v>2142494</v>
      </c>
      <c r="E10" s="6">
        <v>0</v>
      </c>
      <c r="F10" s="6">
        <v>2142494</v>
      </c>
      <c r="G10" s="6">
        <v>775936.96</v>
      </c>
      <c r="H10" s="6">
        <v>775936.96</v>
      </c>
      <c r="I10" s="6">
        <v>775936.96</v>
      </c>
      <c r="J10" s="6">
        <v>775936.96</v>
      </c>
      <c r="K10" s="6">
        <v>1366557.04</v>
      </c>
    </row>
    <row r="11" spans="1:11" x14ac:dyDescent="0.2">
      <c r="A11" s="7">
        <v>1100</v>
      </c>
      <c r="B11" s="8"/>
      <c r="C11" s="9" t="s">
        <v>17</v>
      </c>
      <c r="D11" s="10">
        <v>2142494</v>
      </c>
      <c r="E11" s="10">
        <v>0</v>
      </c>
      <c r="F11" s="10">
        <v>2142494</v>
      </c>
      <c r="G11" s="10">
        <v>775936.96</v>
      </c>
      <c r="H11" s="10">
        <v>775936.96</v>
      </c>
      <c r="I11" s="10">
        <v>775936.96</v>
      </c>
      <c r="J11" s="10">
        <v>775936.96</v>
      </c>
      <c r="K11" s="10">
        <v>1366557.04</v>
      </c>
    </row>
    <row r="12" spans="1:11" ht="12.75" customHeight="1" x14ac:dyDescent="0.2">
      <c r="A12" s="7"/>
      <c r="B12" s="32" t="s">
        <v>18</v>
      </c>
      <c r="C12" s="33"/>
      <c r="D12" s="6">
        <v>2115000</v>
      </c>
      <c r="E12" s="6">
        <v>1146268.0899999999</v>
      </c>
      <c r="F12" s="6">
        <v>3261268.09</v>
      </c>
      <c r="G12" s="6">
        <v>1802757.26</v>
      </c>
      <c r="H12" s="6">
        <v>1802757.26</v>
      </c>
      <c r="I12" s="6">
        <v>1802757.26</v>
      </c>
      <c r="J12" s="6">
        <v>1802757.26</v>
      </c>
      <c r="K12" s="6">
        <v>1458510.83</v>
      </c>
    </row>
    <row r="13" spans="1:11" ht="25.5" x14ac:dyDescent="0.2">
      <c r="A13" s="7">
        <v>2100</v>
      </c>
      <c r="B13" s="8"/>
      <c r="C13" s="9" t="s">
        <v>19</v>
      </c>
      <c r="D13" s="10">
        <v>340000</v>
      </c>
      <c r="E13" s="10">
        <v>0</v>
      </c>
      <c r="F13" s="10">
        <v>340000</v>
      </c>
      <c r="G13" s="10">
        <v>70661.299999999988</v>
      </c>
      <c r="H13" s="10">
        <v>70661.299999999988</v>
      </c>
      <c r="I13" s="10">
        <v>70661.299999999988</v>
      </c>
      <c r="J13" s="10">
        <v>70661.299999999988</v>
      </c>
      <c r="K13" s="10">
        <v>269338.7</v>
      </c>
    </row>
    <row r="14" spans="1:11" x14ac:dyDescent="0.2">
      <c r="A14" s="7">
        <v>2200</v>
      </c>
      <c r="B14" s="8"/>
      <c r="C14" s="9" t="s">
        <v>20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1" x14ac:dyDescent="0.2">
      <c r="A15" s="7">
        <v>2400</v>
      </c>
      <c r="B15" s="8"/>
      <c r="C15" s="9" t="s">
        <v>21</v>
      </c>
      <c r="D15" s="10">
        <v>450000</v>
      </c>
      <c r="E15" s="10">
        <v>128458.4</v>
      </c>
      <c r="F15" s="10">
        <v>578458.4</v>
      </c>
      <c r="G15" s="10">
        <v>247162.02000000002</v>
      </c>
      <c r="H15" s="10">
        <v>247162.02000000002</v>
      </c>
      <c r="I15" s="10">
        <v>247162.02000000002</v>
      </c>
      <c r="J15" s="10">
        <v>247162.02000000002</v>
      </c>
      <c r="K15" s="10">
        <v>331296.38</v>
      </c>
    </row>
    <row r="16" spans="1:11" ht="12.75" customHeight="1" x14ac:dyDescent="0.2">
      <c r="A16" s="7">
        <v>2500</v>
      </c>
      <c r="B16" s="8"/>
      <c r="C16" s="9" t="s">
        <v>22</v>
      </c>
      <c r="D16" s="10">
        <v>270000</v>
      </c>
      <c r="E16" s="10">
        <v>0</v>
      </c>
      <c r="F16" s="10">
        <v>270000</v>
      </c>
      <c r="G16" s="10">
        <v>54273.5</v>
      </c>
      <c r="H16" s="10">
        <v>54273.5</v>
      </c>
      <c r="I16" s="10">
        <v>54273.5</v>
      </c>
      <c r="J16" s="10">
        <v>54273.5</v>
      </c>
      <c r="K16" s="10">
        <v>215726.5</v>
      </c>
    </row>
    <row r="17" spans="1:11" x14ac:dyDescent="0.2">
      <c r="A17" s="7">
        <v>2600</v>
      </c>
      <c r="B17" s="8"/>
      <c r="C17" s="9" t="s">
        <v>23</v>
      </c>
      <c r="D17" s="10">
        <v>800000</v>
      </c>
      <c r="E17" s="10">
        <v>0</v>
      </c>
      <c r="F17" s="10">
        <v>800000</v>
      </c>
      <c r="G17" s="10">
        <v>415883.65</v>
      </c>
      <c r="H17" s="10">
        <v>415883.65</v>
      </c>
      <c r="I17" s="10">
        <v>415883.65</v>
      </c>
      <c r="J17" s="10">
        <v>415883.65</v>
      </c>
      <c r="K17" s="10">
        <v>384116.35</v>
      </c>
    </row>
    <row r="18" spans="1:11" x14ac:dyDescent="0.2">
      <c r="A18" s="7">
        <v>2700</v>
      </c>
      <c r="B18" s="8"/>
      <c r="C18" s="9" t="s">
        <v>24</v>
      </c>
      <c r="D18" s="10">
        <v>70000</v>
      </c>
      <c r="E18" s="10">
        <v>1017809.69</v>
      </c>
      <c r="F18" s="10">
        <v>1087809.69</v>
      </c>
      <c r="G18" s="10">
        <v>933245.92999999993</v>
      </c>
      <c r="H18" s="10">
        <v>933245.92999999993</v>
      </c>
      <c r="I18" s="10">
        <v>933245.93</v>
      </c>
      <c r="J18" s="10">
        <v>933245.93</v>
      </c>
      <c r="K18" s="10">
        <v>154563.76</v>
      </c>
    </row>
    <row r="19" spans="1:11" x14ac:dyDescent="0.2">
      <c r="A19" s="7">
        <v>2900</v>
      </c>
      <c r="B19" s="8"/>
      <c r="C19" s="9" t="s">
        <v>25</v>
      </c>
      <c r="D19" s="10">
        <v>185000</v>
      </c>
      <c r="E19" s="10">
        <v>0</v>
      </c>
      <c r="F19" s="10">
        <v>185000</v>
      </c>
      <c r="G19" s="10">
        <v>81530.86</v>
      </c>
      <c r="H19" s="10">
        <v>81530.86</v>
      </c>
      <c r="I19" s="10">
        <v>81530.86</v>
      </c>
      <c r="J19" s="10">
        <v>81530.86</v>
      </c>
      <c r="K19" s="10">
        <v>103469.14</v>
      </c>
    </row>
    <row r="20" spans="1:11" x14ac:dyDescent="0.2">
      <c r="A20" s="7">
        <v>2800</v>
      </c>
      <c r="B20" s="8"/>
      <c r="C20" s="9" t="s">
        <v>26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x14ac:dyDescent="0.2">
      <c r="A21" s="7"/>
      <c r="B21" s="32" t="s">
        <v>27</v>
      </c>
      <c r="C21" s="33"/>
      <c r="D21" s="6">
        <v>92036992</v>
      </c>
      <c r="E21" s="6">
        <v>13516630.170000002</v>
      </c>
      <c r="F21" s="6">
        <v>105553622.16999999</v>
      </c>
      <c r="G21" s="6">
        <v>45400756.110000007</v>
      </c>
      <c r="H21" s="6">
        <v>45400756.110000007</v>
      </c>
      <c r="I21" s="6">
        <v>45232987.280000009</v>
      </c>
      <c r="J21" s="6">
        <v>45230015.230000004</v>
      </c>
      <c r="K21" s="6">
        <v>60152866.059999995</v>
      </c>
    </row>
    <row r="22" spans="1:11" x14ac:dyDescent="0.2">
      <c r="A22" s="7">
        <v>3100</v>
      </c>
      <c r="B22" s="8"/>
      <c r="C22" s="9" t="s">
        <v>28</v>
      </c>
      <c r="D22" s="10">
        <v>8706667</v>
      </c>
      <c r="E22" s="10">
        <v>0</v>
      </c>
      <c r="F22" s="10">
        <v>8706667</v>
      </c>
      <c r="G22" s="10">
        <v>4513173.5</v>
      </c>
      <c r="H22" s="10">
        <v>4513173.5</v>
      </c>
      <c r="I22" s="10">
        <v>4513173.49</v>
      </c>
      <c r="J22" s="10">
        <v>4513173.49</v>
      </c>
      <c r="K22" s="10">
        <v>4193493.5</v>
      </c>
    </row>
    <row r="23" spans="1:11" x14ac:dyDescent="0.2">
      <c r="A23" s="7">
        <v>3200</v>
      </c>
      <c r="B23" s="8"/>
      <c r="C23" s="9" t="s">
        <v>29</v>
      </c>
      <c r="D23" s="10">
        <v>3818850</v>
      </c>
      <c r="E23" s="10">
        <v>18002.580000000002</v>
      </c>
      <c r="F23" s="10">
        <v>3836852.58</v>
      </c>
      <c r="G23" s="10">
        <v>1467902.9200000002</v>
      </c>
      <c r="H23" s="10">
        <v>1467902.9200000002</v>
      </c>
      <c r="I23" s="10">
        <v>1467466.86</v>
      </c>
      <c r="J23" s="10">
        <v>1467466.86</v>
      </c>
      <c r="K23" s="10">
        <v>2368949.66</v>
      </c>
    </row>
    <row r="24" spans="1:11" x14ac:dyDescent="0.2">
      <c r="A24" s="7">
        <v>3300</v>
      </c>
      <c r="B24" s="8"/>
      <c r="C24" s="9" t="s">
        <v>30</v>
      </c>
      <c r="D24" s="10">
        <v>35725686</v>
      </c>
      <c r="E24" s="10">
        <v>7532355.1900000004</v>
      </c>
      <c r="F24" s="10">
        <v>43258041.189999998</v>
      </c>
      <c r="G24" s="10">
        <v>19414543.960000001</v>
      </c>
      <c r="H24" s="10">
        <v>19414543.960000001</v>
      </c>
      <c r="I24" s="10">
        <v>19414543.960000001</v>
      </c>
      <c r="J24" s="10">
        <v>19414543.960000001</v>
      </c>
      <c r="K24" s="10">
        <v>23843497.229999997</v>
      </c>
    </row>
    <row r="25" spans="1:11" x14ac:dyDescent="0.2">
      <c r="A25" s="7">
        <v>3400</v>
      </c>
      <c r="B25" s="8"/>
      <c r="C25" s="9" t="s">
        <v>31</v>
      </c>
      <c r="D25" s="10">
        <v>1100000</v>
      </c>
      <c r="E25" s="10">
        <v>1037464.61</v>
      </c>
      <c r="F25" s="10">
        <v>2137464.61</v>
      </c>
      <c r="G25" s="10">
        <v>1582305.6800000002</v>
      </c>
      <c r="H25" s="10">
        <v>1582305.6800000002</v>
      </c>
      <c r="I25" s="10">
        <v>1582305.67</v>
      </c>
      <c r="J25" s="10">
        <v>1579757.62</v>
      </c>
      <c r="K25" s="10">
        <v>555158.9299999997</v>
      </c>
    </row>
    <row r="26" spans="1:11" ht="25.5" x14ac:dyDescent="0.2">
      <c r="A26" s="7">
        <v>3500</v>
      </c>
      <c r="B26" s="8"/>
      <c r="C26" s="9" t="s">
        <v>32</v>
      </c>
      <c r="D26" s="10">
        <v>24986212</v>
      </c>
      <c r="E26" s="10">
        <v>3868478.33</v>
      </c>
      <c r="F26" s="10">
        <v>28854690.329999998</v>
      </c>
      <c r="G26" s="10">
        <v>11616468.870000001</v>
      </c>
      <c r="H26" s="10">
        <v>11616468.870000001</v>
      </c>
      <c r="I26" s="10">
        <v>11451127.120000001</v>
      </c>
      <c r="J26" s="10">
        <v>11451127.120000001</v>
      </c>
      <c r="K26" s="10">
        <v>17238221.459999997</v>
      </c>
    </row>
    <row r="27" spans="1:11" x14ac:dyDescent="0.2">
      <c r="A27" s="7">
        <v>3600</v>
      </c>
      <c r="B27" s="8"/>
      <c r="C27" s="9" t="s">
        <v>33</v>
      </c>
      <c r="D27" s="10">
        <v>1600000</v>
      </c>
      <c r="E27" s="10">
        <v>1053032.47</v>
      </c>
      <c r="F27" s="10">
        <v>2653032.4699999997</v>
      </c>
      <c r="G27" s="10">
        <v>1664606.4400000002</v>
      </c>
      <c r="H27" s="10">
        <v>1664606.4400000002</v>
      </c>
      <c r="I27" s="10">
        <v>1664606.4400000002</v>
      </c>
      <c r="J27" s="10">
        <v>1664606.4400000002</v>
      </c>
      <c r="K27" s="10">
        <v>988426.02999999956</v>
      </c>
    </row>
    <row r="28" spans="1:11" x14ac:dyDescent="0.2">
      <c r="A28" s="7">
        <v>3700</v>
      </c>
      <c r="B28" s="8"/>
      <c r="C28" s="9" t="s">
        <v>34</v>
      </c>
      <c r="D28" s="10">
        <v>350000</v>
      </c>
      <c r="E28" s="10">
        <v>0</v>
      </c>
      <c r="F28" s="10">
        <v>350000</v>
      </c>
      <c r="G28" s="10">
        <v>25186.2</v>
      </c>
      <c r="H28" s="10">
        <v>25186.2</v>
      </c>
      <c r="I28" s="10">
        <v>25186.2</v>
      </c>
      <c r="J28" s="10">
        <v>24762.2</v>
      </c>
      <c r="K28" s="10">
        <v>324813.8</v>
      </c>
    </row>
    <row r="29" spans="1:11" x14ac:dyDescent="0.2">
      <c r="A29" s="7">
        <v>3800</v>
      </c>
      <c r="B29" s="8"/>
      <c r="C29" s="9" t="s">
        <v>35</v>
      </c>
      <c r="D29" s="10">
        <v>1500000</v>
      </c>
      <c r="E29" s="10">
        <v>7296.99</v>
      </c>
      <c r="F29" s="10">
        <v>1507296.99</v>
      </c>
      <c r="G29" s="10">
        <v>160002.72</v>
      </c>
      <c r="H29" s="10">
        <v>160002.72</v>
      </c>
      <c r="I29" s="10">
        <v>160002.72</v>
      </c>
      <c r="J29" s="10">
        <v>160002.72</v>
      </c>
      <c r="K29" s="10">
        <v>1347294.27</v>
      </c>
    </row>
    <row r="30" spans="1:11" x14ac:dyDescent="0.2">
      <c r="A30" s="7">
        <v>3900</v>
      </c>
      <c r="B30" s="8"/>
      <c r="C30" s="9" t="s">
        <v>36</v>
      </c>
      <c r="D30" s="10">
        <v>14249577</v>
      </c>
      <c r="E30" s="10">
        <v>0</v>
      </c>
      <c r="F30" s="10">
        <v>14249577</v>
      </c>
      <c r="G30" s="10">
        <v>4956565.82</v>
      </c>
      <c r="H30" s="10">
        <v>4956565.82</v>
      </c>
      <c r="I30" s="10">
        <v>4954574.82</v>
      </c>
      <c r="J30" s="10">
        <v>4954574.82</v>
      </c>
      <c r="K30" s="10">
        <v>9293011.1799999997</v>
      </c>
    </row>
    <row r="31" spans="1:11" ht="12.75" customHeight="1" x14ac:dyDescent="0.2">
      <c r="A31" s="7"/>
      <c r="B31" s="32" t="s">
        <v>37</v>
      </c>
      <c r="C31" s="33"/>
      <c r="D31" s="6">
        <v>2060000</v>
      </c>
      <c r="E31" s="6">
        <v>3256164.03</v>
      </c>
      <c r="F31" s="6">
        <v>5316164.03</v>
      </c>
      <c r="G31" s="6">
        <v>3210373.28</v>
      </c>
      <c r="H31" s="6">
        <v>3210373.28</v>
      </c>
      <c r="I31" s="6">
        <v>3210373.28</v>
      </c>
      <c r="J31" s="6">
        <v>3210373.28</v>
      </c>
      <c r="K31" s="6">
        <v>2105790.75</v>
      </c>
    </row>
    <row r="32" spans="1:11" x14ac:dyDescent="0.2">
      <c r="A32" s="7">
        <v>5100</v>
      </c>
      <c r="B32" s="8"/>
      <c r="C32" s="9" t="s">
        <v>38</v>
      </c>
      <c r="D32" s="10">
        <v>660000</v>
      </c>
      <c r="E32" s="10">
        <v>225135.03</v>
      </c>
      <c r="F32" s="10">
        <v>885135.03</v>
      </c>
      <c r="G32" s="10">
        <v>179345.28</v>
      </c>
      <c r="H32" s="10">
        <v>179345.28</v>
      </c>
      <c r="I32" s="10">
        <v>179345.28</v>
      </c>
      <c r="J32" s="10">
        <v>179345.28</v>
      </c>
      <c r="K32" s="10">
        <v>705789.75</v>
      </c>
    </row>
    <row r="33" spans="1:12" ht="12.75" customHeight="1" x14ac:dyDescent="0.2">
      <c r="A33" s="7">
        <v>5200</v>
      </c>
      <c r="B33" s="11"/>
      <c r="C33" s="12" t="s">
        <v>39</v>
      </c>
      <c r="D33" s="10">
        <v>760000</v>
      </c>
      <c r="E33" s="10">
        <v>0</v>
      </c>
      <c r="F33" s="10">
        <v>760000</v>
      </c>
      <c r="G33" s="10">
        <v>0</v>
      </c>
      <c r="H33" s="10">
        <v>0</v>
      </c>
      <c r="I33" s="10">
        <v>0</v>
      </c>
      <c r="J33" s="10">
        <v>0</v>
      </c>
      <c r="K33" s="10">
        <v>760000</v>
      </c>
    </row>
    <row r="34" spans="1:12" x14ac:dyDescent="0.2">
      <c r="A34" s="7">
        <v>5400</v>
      </c>
      <c r="B34" s="8"/>
      <c r="C34" s="9" t="s">
        <v>40</v>
      </c>
      <c r="D34" s="10">
        <v>550000</v>
      </c>
      <c r="E34" s="10">
        <v>2941029</v>
      </c>
      <c r="F34" s="10">
        <v>3491029</v>
      </c>
      <c r="G34" s="10">
        <v>2941028</v>
      </c>
      <c r="H34" s="10">
        <v>2941028</v>
      </c>
      <c r="I34" s="10">
        <v>2941028</v>
      </c>
      <c r="J34" s="10">
        <v>2941028</v>
      </c>
      <c r="K34" s="10">
        <v>550001</v>
      </c>
    </row>
    <row r="35" spans="1:12" x14ac:dyDescent="0.2">
      <c r="A35" s="7">
        <v>5600</v>
      </c>
      <c r="B35" s="8"/>
      <c r="C35" s="9" t="s">
        <v>41</v>
      </c>
      <c r="D35" s="10">
        <v>90000</v>
      </c>
      <c r="E35" s="10">
        <v>0</v>
      </c>
      <c r="F35" s="10">
        <v>90000</v>
      </c>
      <c r="G35" s="10">
        <v>0</v>
      </c>
      <c r="H35" s="10">
        <v>0</v>
      </c>
      <c r="I35" s="10">
        <v>0</v>
      </c>
      <c r="J35" s="10">
        <v>0</v>
      </c>
      <c r="K35" s="10">
        <v>90000</v>
      </c>
    </row>
    <row r="36" spans="1:12" x14ac:dyDescent="0.2">
      <c r="A36" s="7">
        <v>5500</v>
      </c>
      <c r="B36" s="8"/>
      <c r="C36" s="9" t="s">
        <v>42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</row>
    <row r="37" spans="1:12" x14ac:dyDescent="0.2">
      <c r="A37" s="7">
        <v>5700</v>
      </c>
      <c r="B37" s="8"/>
      <c r="C37" s="9" t="s">
        <v>43</v>
      </c>
      <c r="D37" s="10">
        <v>0</v>
      </c>
      <c r="E37" s="10">
        <v>90000</v>
      </c>
      <c r="F37" s="10">
        <v>90000</v>
      </c>
      <c r="G37" s="10">
        <v>90000</v>
      </c>
      <c r="H37" s="10">
        <v>90000</v>
      </c>
      <c r="I37" s="10">
        <v>90000</v>
      </c>
      <c r="J37" s="10">
        <v>90000</v>
      </c>
      <c r="K37" s="10">
        <v>0</v>
      </c>
    </row>
    <row r="38" spans="1:12" x14ac:dyDescent="0.2">
      <c r="A38" s="7">
        <v>5900</v>
      </c>
      <c r="B38" s="8"/>
      <c r="C38" s="9" t="s">
        <v>44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</row>
    <row r="39" spans="1:12" x14ac:dyDescent="0.2">
      <c r="A39" s="7">
        <v>5800</v>
      </c>
      <c r="B39" s="8"/>
      <c r="C39" s="9" t="s">
        <v>45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</row>
    <row r="40" spans="1:12" x14ac:dyDescent="0.2">
      <c r="A40" s="7"/>
      <c r="B40" s="14" t="s">
        <v>46</v>
      </c>
      <c r="C40" s="9"/>
      <c r="D40" s="6">
        <v>123592350</v>
      </c>
      <c r="E40" s="6">
        <v>11458439.82</v>
      </c>
      <c r="F40" s="6">
        <v>135050789.81999999</v>
      </c>
      <c r="G40" s="6">
        <v>38493763.300000004</v>
      </c>
      <c r="H40" s="6">
        <v>38493763.300000004</v>
      </c>
      <c r="I40" s="6">
        <v>36978544.469999999</v>
      </c>
      <c r="J40" s="6">
        <v>36978544.469999999</v>
      </c>
      <c r="K40" s="6">
        <v>96557026.519999981</v>
      </c>
    </row>
    <row r="41" spans="1:12" x14ac:dyDescent="0.2">
      <c r="A41" s="7">
        <v>6200</v>
      </c>
      <c r="B41" s="8"/>
      <c r="C41" s="9" t="s">
        <v>47</v>
      </c>
      <c r="D41" s="10">
        <v>123592350</v>
      </c>
      <c r="E41" s="10">
        <v>11458439.82</v>
      </c>
      <c r="F41" s="10">
        <v>135050789.81999999</v>
      </c>
      <c r="G41" s="10">
        <v>38493763.300000004</v>
      </c>
      <c r="H41" s="10">
        <v>38493763.300000004</v>
      </c>
      <c r="I41" s="10">
        <v>36978544.469999999</v>
      </c>
      <c r="J41" s="10">
        <v>36978544.469999999</v>
      </c>
      <c r="K41" s="10">
        <v>96557026.519999981</v>
      </c>
    </row>
    <row r="42" spans="1:12" x14ac:dyDescent="0.2">
      <c r="A42" s="7"/>
      <c r="B42" s="14" t="s">
        <v>48</v>
      </c>
      <c r="C42" s="15"/>
      <c r="D42" s="6">
        <v>0</v>
      </c>
      <c r="E42" s="6">
        <v>14489624.77</v>
      </c>
      <c r="F42" s="6">
        <v>14489624.77</v>
      </c>
      <c r="G42" s="6">
        <v>0</v>
      </c>
      <c r="H42" s="6">
        <v>0</v>
      </c>
      <c r="I42" s="6">
        <v>0</v>
      </c>
      <c r="J42" s="6">
        <v>0</v>
      </c>
      <c r="K42" s="6">
        <v>14489624.77</v>
      </c>
    </row>
    <row r="43" spans="1:12" x14ac:dyDescent="0.2">
      <c r="A43" s="7" t="s">
        <v>49</v>
      </c>
      <c r="B43" s="16"/>
      <c r="C43" s="9" t="s">
        <v>50</v>
      </c>
      <c r="D43" s="10">
        <v>0</v>
      </c>
      <c r="E43" s="10">
        <v>14489624.77</v>
      </c>
      <c r="F43" s="10">
        <v>14489624.77</v>
      </c>
      <c r="G43" s="10">
        <v>0</v>
      </c>
      <c r="H43" s="10">
        <v>0</v>
      </c>
      <c r="I43" s="10">
        <v>0</v>
      </c>
      <c r="J43" s="10">
        <v>0</v>
      </c>
      <c r="K43" s="10">
        <v>14489624.77</v>
      </c>
    </row>
    <row r="44" spans="1:12" s="21" customFormat="1" x14ac:dyDescent="0.2">
      <c r="A44" s="17"/>
      <c r="B44" s="18"/>
      <c r="C44" s="19" t="s">
        <v>51</v>
      </c>
      <c r="D44" s="20">
        <v>221946836</v>
      </c>
      <c r="E44" s="20">
        <v>43867126.880000003</v>
      </c>
      <c r="F44" s="20">
        <v>265813962.88</v>
      </c>
      <c r="G44" s="20">
        <v>89683586.910000011</v>
      </c>
      <c r="H44" s="20">
        <v>89683586.910000011</v>
      </c>
      <c r="I44" s="20">
        <v>88000599.25</v>
      </c>
      <c r="J44" s="20">
        <v>87997627.200000003</v>
      </c>
      <c r="K44" s="20">
        <v>176130375.97</v>
      </c>
      <c r="L44" s="17"/>
    </row>
    <row r="45" spans="1:12" x14ac:dyDescent="0.2">
      <c r="D45" s="22"/>
    </row>
    <row r="46" spans="1:12" x14ac:dyDescent="0.2">
      <c r="B46" s="23" t="s">
        <v>52</v>
      </c>
      <c r="F46" s="24"/>
      <c r="G46" s="24"/>
      <c r="H46" s="24"/>
      <c r="I46" s="24"/>
      <c r="J46" s="24"/>
      <c r="K46" s="24"/>
    </row>
    <row r="48" spans="1:12" x14ac:dyDescent="0.2">
      <c r="D48" s="24" t="str">
        <f>IF(D44=[2]CAdmon!D16," ","ERROR")</f>
        <v xml:space="preserve"> </v>
      </c>
      <c r="E48" s="24" t="str">
        <f>IF(E44=[2]CAdmon!E16," ","ERROR")</f>
        <v xml:space="preserve"> </v>
      </c>
      <c r="F48" s="24" t="str">
        <f>IF(F44=[2]CAdmon!F16," ","ERROR")</f>
        <v xml:space="preserve"> </v>
      </c>
      <c r="G48" s="24" t="str">
        <f>IF(G44=[2]CAdmon!G16," ","ERROR")</f>
        <v xml:space="preserve"> </v>
      </c>
      <c r="H48" s="24" t="str">
        <f>IF(H44=[2]CAdmon!H16," ","ERROR")</f>
        <v xml:space="preserve"> </v>
      </c>
      <c r="I48" s="24" t="str">
        <f>IF(I44=[2]CAdmon!I16," ","ERROR")</f>
        <v xml:space="preserve"> </v>
      </c>
      <c r="J48" s="24" t="str">
        <f>IF(J44=[2]CAdmon!J16," ","ERROR")</f>
        <v xml:space="preserve"> </v>
      </c>
      <c r="K48" s="24"/>
    </row>
    <row r="49" spans="3:11" x14ac:dyDescent="0.2">
      <c r="C49" s="25"/>
    </row>
    <row r="50" spans="3:11" x14ac:dyDescent="0.2">
      <c r="C50" s="34" t="s">
        <v>53</v>
      </c>
      <c r="D50" s="34"/>
      <c r="G50" s="34" t="s">
        <v>54</v>
      </c>
      <c r="H50" s="34"/>
      <c r="I50" s="34"/>
      <c r="J50" s="34"/>
      <c r="K50" s="26"/>
    </row>
    <row r="51" spans="3:11" x14ac:dyDescent="0.2">
      <c r="C51" s="30" t="s">
        <v>55</v>
      </c>
      <c r="D51" s="30"/>
      <c r="G51" s="31" t="s">
        <v>56</v>
      </c>
      <c r="H51" s="31"/>
      <c r="I51" s="31"/>
      <c r="J51" s="31"/>
      <c r="K51" s="26"/>
    </row>
    <row r="60" spans="3:11" x14ac:dyDescent="0.2">
      <c r="C60" s="35" t="s">
        <v>58</v>
      </c>
      <c r="D60" s="36"/>
      <c r="E60" s="36"/>
      <c r="F60" s="36"/>
      <c r="G60" s="36"/>
      <c r="H60" s="36"/>
      <c r="I60" s="36"/>
      <c r="J60" s="37"/>
    </row>
    <row r="61" spans="3:11" x14ac:dyDescent="0.2">
      <c r="C61" s="38" t="s">
        <v>4</v>
      </c>
      <c r="D61" s="39"/>
      <c r="E61" s="35" t="s">
        <v>5</v>
      </c>
      <c r="F61" s="36"/>
      <c r="G61" s="36"/>
      <c r="H61" s="36"/>
      <c r="I61" s="37"/>
      <c r="J61" s="40" t="s">
        <v>6</v>
      </c>
    </row>
    <row r="62" spans="3:11" ht="25.5" x14ac:dyDescent="0.2">
      <c r="C62" s="41"/>
      <c r="D62" s="42"/>
      <c r="E62" s="43" t="s">
        <v>7</v>
      </c>
      <c r="F62" s="43" t="s">
        <v>8</v>
      </c>
      <c r="G62" s="43" t="s">
        <v>9</v>
      </c>
      <c r="H62" s="43" t="s">
        <v>11</v>
      </c>
      <c r="I62" s="43" t="s">
        <v>13</v>
      </c>
      <c r="J62" s="44"/>
    </row>
    <row r="63" spans="3:11" x14ac:dyDescent="0.2">
      <c r="C63" s="45"/>
      <c r="D63" s="46"/>
      <c r="E63" s="47">
        <v>1</v>
      </c>
      <c r="F63" s="47">
        <v>2</v>
      </c>
      <c r="G63" s="47" t="s">
        <v>14</v>
      </c>
      <c r="H63" s="47">
        <v>4</v>
      </c>
      <c r="I63" s="47">
        <v>5</v>
      </c>
      <c r="J63" s="47" t="s">
        <v>59</v>
      </c>
    </row>
    <row r="64" spans="3:11" x14ac:dyDescent="0.2">
      <c r="C64" s="55" t="s">
        <v>16</v>
      </c>
      <c r="D64" s="56"/>
      <c r="E64" s="49">
        <v>2142494</v>
      </c>
      <c r="F64" s="49">
        <v>0</v>
      </c>
      <c r="G64" s="49">
        <v>2142494</v>
      </c>
      <c r="H64" s="49">
        <v>775936.96</v>
      </c>
      <c r="I64" s="49">
        <v>775936.96</v>
      </c>
      <c r="J64" s="49">
        <v>1366557.04</v>
      </c>
    </row>
    <row r="65" spans="3:10" x14ac:dyDescent="0.2">
      <c r="C65" s="48" t="s">
        <v>60</v>
      </c>
      <c r="D65" s="57"/>
      <c r="E65" s="50">
        <v>2142494</v>
      </c>
      <c r="F65" s="50">
        <v>0</v>
      </c>
      <c r="G65" s="50">
        <v>2142494</v>
      </c>
      <c r="H65" s="50">
        <v>775936.96</v>
      </c>
      <c r="I65" s="50">
        <v>775936.96</v>
      </c>
      <c r="J65" s="50">
        <v>1366557.04</v>
      </c>
    </row>
    <row r="66" spans="3:10" x14ac:dyDescent="0.2">
      <c r="C66" s="48" t="s">
        <v>61</v>
      </c>
      <c r="D66" s="57"/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</row>
    <row r="67" spans="3:10" x14ac:dyDescent="0.2">
      <c r="C67" s="48" t="s">
        <v>62</v>
      </c>
      <c r="D67" s="57"/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</row>
    <row r="68" spans="3:10" x14ac:dyDescent="0.2">
      <c r="C68" s="48" t="s">
        <v>63</v>
      </c>
      <c r="D68" s="57"/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</row>
    <row r="69" spans="3:10" x14ac:dyDescent="0.2">
      <c r="C69" s="48" t="s">
        <v>64</v>
      </c>
      <c r="D69" s="57"/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</row>
    <row r="70" spans="3:10" x14ac:dyDescent="0.2">
      <c r="C70" s="48" t="s">
        <v>65</v>
      </c>
      <c r="D70" s="57"/>
      <c r="E70" s="50">
        <v>0</v>
      </c>
      <c r="F70" s="50">
        <v>0</v>
      </c>
      <c r="G70" s="50">
        <v>0</v>
      </c>
      <c r="H70" s="50">
        <v>0</v>
      </c>
      <c r="I70" s="50">
        <v>0</v>
      </c>
      <c r="J70" s="50">
        <v>0</v>
      </c>
    </row>
    <row r="71" spans="3:10" x14ac:dyDescent="0.2">
      <c r="C71" s="48" t="s">
        <v>66</v>
      </c>
      <c r="D71" s="57"/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</row>
    <row r="72" spans="3:10" x14ac:dyDescent="0.2">
      <c r="C72" s="48" t="s">
        <v>67</v>
      </c>
      <c r="D72" s="58"/>
      <c r="E72" s="51">
        <v>2115000</v>
      </c>
      <c r="F72" s="51">
        <v>1146268.0899999999</v>
      </c>
      <c r="G72" s="51">
        <v>3261268.09</v>
      </c>
      <c r="H72" s="51">
        <v>1802757.26</v>
      </c>
      <c r="I72" s="51">
        <v>1802757.26</v>
      </c>
      <c r="J72" s="51">
        <v>1458510.83</v>
      </c>
    </row>
    <row r="73" spans="3:10" x14ac:dyDescent="0.2">
      <c r="C73" s="48" t="s">
        <v>68</v>
      </c>
      <c r="D73" s="57"/>
      <c r="E73" s="50">
        <v>340000</v>
      </c>
      <c r="F73" s="50">
        <v>0</v>
      </c>
      <c r="G73" s="50">
        <v>340000</v>
      </c>
      <c r="H73" s="50">
        <v>70661.299999999988</v>
      </c>
      <c r="I73" s="50">
        <v>70661.299999999988</v>
      </c>
      <c r="J73" s="50">
        <v>269338.7</v>
      </c>
    </row>
    <row r="74" spans="3:10" x14ac:dyDescent="0.2">
      <c r="C74" s="48" t="s">
        <v>69</v>
      </c>
      <c r="D74" s="57"/>
      <c r="E74" s="50"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</row>
    <row r="75" spans="3:10" x14ac:dyDescent="0.2">
      <c r="C75" s="48" t="s">
        <v>70</v>
      </c>
      <c r="D75" s="57"/>
      <c r="E75" s="50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</row>
    <row r="76" spans="3:10" x14ac:dyDescent="0.2">
      <c r="C76" s="48" t="s">
        <v>71</v>
      </c>
      <c r="D76" s="57"/>
      <c r="E76" s="50">
        <v>450000</v>
      </c>
      <c r="F76" s="50">
        <v>128458.4</v>
      </c>
      <c r="G76" s="50">
        <v>578458.4</v>
      </c>
      <c r="H76" s="50">
        <v>247162.02000000002</v>
      </c>
      <c r="I76" s="50">
        <v>247162.02000000002</v>
      </c>
      <c r="J76" s="50">
        <v>331296.38</v>
      </c>
    </row>
    <row r="77" spans="3:10" x14ac:dyDescent="0.2">
      <c r="C77" s="48" t="s">
        <v>72</v>
      </c>
      <c r="D77" s="57"/>
      <c r="E77" s="50">
        <v>270000</v>
      </c>
      <c r="F77" s="50">
        <v>0</v>
      </c>
      <c r="G77" s="50">
        <v>270000</v>
      </c>
      <c r="H77" s="50">
        <v>54273.5</v>
      </c>
      <c r="I77" s="50">
        <v>54273.5</v>
      </c>
      <c r="J77" s="50">
        <v>215726.5</v>
      </c>
    </row>
    <row r="78" spans="3:10" x14ac:dyDescent="0.2">
      <c r="C78" s="48" t="s">
        <v>73</v>
      </c>
      <c r="D78" s="57"/>
      <c r="E78" s="50">
        <v>800000</v>
      </c>
      <c r="F78" s="50">
        <v>0</v>
      </c>
      <c r="G78" s="50">
        <v>800000</v>
      </c>
      <c r="H78" s="50">
        <v>415883.65</v>
      </c>
      <c r="I78" s="50">
        <v>415883.65</v>
      </c>
      <c r="J78" s="50">
        <v>384116.35</v>
      </c>
    </row>
    <row r="79" spans="3:10" x14ac:dyDescent="0.2">
      <c r="C79" s="48" t="s">
        <v>74</v>
      </c>
      <c r="D79" s="57"/>
      <c r="E79" s="50">
        <v>70000</v>
      </c>
      <c r="F79" s="50">
        <v>1017809.69</v>
      </c>
      <c r="G79" s="50">
        <v>1087809.69</v>
      </c>
      <c r="H79" s="50">
        <v>933245.92999999993</v>
      </c>
      <c r="I79" s="50">
        <v>933245.93</v>
      </c>
      <c r="J79" s="50">
        <v>154563.76</v>
      </c>
    </row>
    <row r="80" spans="3:10" x14ac:dyDescent="0.2">
      <c r="C80" s="48" t="s">
        <v>75</v>
      </c>
      <c r="D80" s="57"/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</row>
    <row r="81" spans="3:10" x14ac:dyDescent="0.2">
      <c r="C81" s="48" t="s">
        <v>76</v>
      </c>
      <c r="D81" s="57"/>
      <c r="E81" s="50">
        <v>185000</v>
      </c>
      <c r="F81" s="50">
        <v>0</v>
      </c>
      <c r="G81" s="50">
        <v>185000</v>
      </c>
      <c r="H81" s="50">
        <v>81530.86</v>
      </c>
      <c r="I81" s="50">
        <v>81530.86</v>
      </c>
      <c r="J81" s="50">
        <v>103469.14</v>
      </c>
    </row>
    <row r="82" spans="3:10" x14ac:dyDescent="0.2">
      <c r="C82" s="48" t="s">
        <v>27</v>
      </c>
      <c r="D82" s="58"/>
      <c r="E82" s="51">
        <v>92036992</v>
      </c>
      <c r="F82" s="51">
        <v>13516630.170000002</v>
      </c>
      <c r="G82" s="51">
        <v>105553622.16999999</v>
      </c>
      <c r="H82" s="51">
        <v>45400756.110000007</v>
      </c>
      <c r="I82" s="51">
        <v>45230015.230000004</v>
      </c>
      <c r="J82" s="51">
        <v>60152866.059999995</v>
      </c>
    </row>
    <row r="83" spans="3:10" x14ac:dyDescent="0.2">
      <c r="C83" s="48" t="s">
        <v>77</v>
      </c>
      <c r="D83" s="57"/>
      <c r="E83" s="50">
        <v>8706667</v>
      </c>
      <c r="F83" s="50">
        <v>0</v>
      </c>
      <c r="G83" s="50">
        <v>8706667</v>
      </c>
      <c r="H83" s="50">
        <v>4513173.5</v>
      </c>
      <c r="I83" s="50">
        <v>4513173.49</v>
      </c>
      <c r="J83" s="50">
        <v>4193493.5</v>
      </c>
    </row>
    <row r="84" spans="3:10" x14ac:dyDescent="0.2">
      <c r="C84" s="48" t="s">
        <v>78</v>
      </c>
      <c r="D84" s="57"/>
      <c r="E84" s="50">
        <v>3818850</v>
      </c>
      <c r="F84" s="50">
        <v>18002.580000000002</v>
      </c>
      <c r="G84" s="50">
        <v>3836852.58</v>
      </c>
      <c r="H84" s="50">
        <v>1467902.9200000002</v>
      </c>
      <c r="I84" s="50">
        <v>1467466.86</v>
      </c>
      <c r="J84" s="50">
        <v>2368949.66</v>
      </c>
    </row>
    <row r="85" spans="3:10" x14ac:dyDescent="0.2">
      <c r="C85" s="48" t="s">
        <v>79</v>
      </c>
      <c r="D85" s="57"/>
      <c r="E85" s="50">
        <v>35725686</v>
      </c>
      <c r="F85" s="50">
        <v>7532355.1900000004</v>
      </c>
      <c r="G85" s="50">
        <v>43258041.189999998</v>
      </c>
      <c r="H85" s="50">
        <v>19414543.960000001</v>
      </c>
      <c r="I85" s="50">
        <v>19414543.960000001</v>
      </c>
      <c r="J85" s="50">
        <v>23843497.229999997</v>
      </c>
    </row>
    <row r="86" spans="3:10" x14ac:dyDescent="0.2">
      <c r="C86" s="48" t="s">
        <v>80</v>
      </c>
      <c r="D86" s="57"/>
      <c r="E86" s="50">
        <v>1100000</v>
      </c>
      <c r="F86" s="50">
        <v>1037464.61</v>
      </c>
      <c r="G86" s="50">
        <v>2137464.61</v>
      </c>
      <c r="H86" s="50">
        <v>1582305.6800000002</v>
      </c>
      <c r="I86" s="50">
        <v>1579757.62</v>
      </c>
      <c r="J86" s="50">
        <v>555158.9299999997</v>
      </c>
    </row>
    <row r="87" spans="3:10" x14ac:dyDescent="0.2">
      <c r="C87" s="48" t="s">
        <v>81</v>
      </c>
      <c r="D87" s="57"/>
      <c r="E87" s="50">
        <v>24986212</v>
      </c>
      <c r="F87" s="50">
        <v>3868478.33</v>
      </c>
      <c r="G87" s="50">
        <v>28854690.329999998</v>
      </c>
      <c r="H87" s="50">
        <v>11616468.870000001</v>
      </c>
      <c r="I87" s="50">
        <v>11451127.120000001</v>
      </c>
      <c r="J87" s="50">
        <v>17238221.459999997</v>
      </c>
    </row>
    <row r="88" spans="3:10" x14ac:dyDescent="0.2">
      <c r="C88" s="48" t="s">
        <v>82</v>
      </c>
      <c r="D88" s="57"/>
      <c r="E88" s="50">
        <v>1600000</v>
      </c>
      <c r="F88" s="50">
        <v>1053032.47</v>
      </c>
      <c r="G88" s="50">
        <v>2653032.4699999997</v>
      </c>
      <c r="H88" s="50">
        <v>1664606.4400000002</v>
      </c>
      <c r="I88" s="50">
        <v>1664606.4400000002</v>
      </c>
      <c r="J88" s="50">
        <v>988426.02999999956</v>
      </c>
    </row>
    <row r="89" spans="3:10" x14ac:dyDescent="0.2">
      <c r="C89" s="48" t="s">
        <v>83</v>
      </c>
      <c r="D89" s="57"/>
      <c r="E89" s="50">
        <v>350000</v>
      </c>
      <c r="F89" s="50">
        <v>0</v>
      </c>
      <c r="G89" s="50">
        <v>350000</v>
      </c>
      <c r="H89" s="50">
        <v>25186.2</v>
      </c>
      <c r="I89" s="50">
        <v>24762.2</v>
      </c>
      <c r="J89" s="50">
        <v>324813.8</v>
      </c>
    </row>
    <row r="90" spans="3:10" x14ac:dyDescent="0.2">
      <c r="C90" s="48" t="s">
        <v>84</v>
      </c>
      <c r="D90" s="57"/>
      <c r="E90" s="50">
        <v>1500000</v>
      </c>
      <c r="F90" s="50">
        <v>7296.99</v>
      </c>
      <c r="G90" s="50">
        <v>1507296.99</v>
      </c>
      <c r="H90" s="50">
        <v>160002.72</v>
      </c>
      <c r="I90" s="50">
        <v>160002.72</v>
      </c>
      <c r="J90" s="50">
        <v>1347294.27</v>
      </c>
    </row>
    <row r="91" spans="3:10" x14ac:dyDescent="0.2">
      <c r="C91" s="48" t="s">
        <v>85</v>
      </c>
      <c r="D91" s="57"/>
      <c r="E91" s="50">
        <v>14249577</v>
      </c>
      <c r="F91" s="50">
        <v>0</v>
      </c>
      <c r="G91" s="50">
        <v>14249577</v>
      </c>
      <c r="H91" s="50">
        <v>4956565.82</v>
      </c>
      <c r="I91" s="50">
        <v>4954574.82</v>
      </c>
      <c r="J91" s="50">
        <v>9293011.1799999997</v>
      </c>
    </row>
    <row r="92" spans="3:10" x14ac:dyDescent="0.2">
      <c r="C92" s="48" t="s">
        <v>86</v>
      </c>
      <c r="D92" s="58"/>
      <c r="E92" s="51">
        <v>0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</row>
    <row r="93" spans="3:10" x14ac:dyDescent="0.2">
      <c r="C93" s="48" t="s">
        <v>87</v>
      </c>
      <c r="D93" s="57"/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</row>
    <row r="94" spans="3:10" x14ac:dyDescent="0.2">
      <c r="C94" s="48" t="s">
        <v>88</v>
      </c>
      <c r="D94" s="57"/>
      <c r="E94" s="50">
        <v>0</v>
      </c>
      <c r="F94" s="50">
        <v>0</v>
      </c>
      <c r="G94" s="50">
        <v>0</v>
      </c>
      <c r="H94" s="50">
        <v>0</v>
      </c>
      <c r="I94" s="50">
        <v>0</v>
      </c>
      <c r="J94" s="50">
        <v>0</v>
      </c>
    </row>
    <row r="95" spans="3:10" x14ac:dyDescent="0.2">
      <c r="C95" s="48" t="s">
        <v>89</v>
      </c>
      <c r="D95" s="57"/>
      <c r="E95" s="50">
        <v>0</v>
      </c>
      <c r="F95" s="50">
        <v>0</v>
      </c>
      <c r="G95" s="50">
        <v>0</v>
      </c>
      <c r="H95" s="50">
        <v>0</v>
      </c>
      <c r="I95" s="50">
        <v>0</v>
      </c>
      <c r="J95" s="50">
        <v>0</v>
      </c>
    </row>
    <row r="96" spans="3:10" x14ac:dyDescent="0.2">
      <c r="C96" s="48" t="s">
        <v>90</v>
      </c>
      <c r="D96" s="57"/>
      <c r="E96" s="50">
        <v>0</v>
      </c>
      <c r="F96" s="50">
        <v>0</v>
      </c>
      <c r="G96" s="50">
        <v>0</v>
      </c>
      <c r="H96" s="50">
        <v>0</v>
      </c>
      <c r="I96" s="50">
        <v>0</v>
      </c>
      <c r="J96" s="50">
        <v>0</v>
      </c>
    </row>
    <row r="97" spans="3:10" x14ac:dyDescent="0.2">
      <c r="C97" s="48" t="s">
        <v>91</v>
      </c>
      <c r="D97" s="57"/>
      <c r="E97" s="50">
        <v>0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</row>
    <row r="98" spans="3:10" x14ac:dyDescent="0.2">
      <c r="C98" s="48" t="s">
        <v>92</v>
      </c>
      <c r="D98" s="57"/>
      <c r="E98" s="50">
        <v>0</v>
      </c>
      <c r="F98" s="50">
        <v>0</v>
      </c>
      <c r="G98" s="50">
        <v>0</v>
      </c>
      <c r="H98" s="50">
        <v>0</v>
      </c>
      <c r="I98" s="50">
        <v>0</v>
      </c>
      <c r="J98" s="50">
        <v>0</v>
      </c>
    </row>
    <row r="99" spans="3:10" x14ac:dyDescent="0.2">
      <c r="C99" s="48" t="s">
        <v>93</v>
      </c>
      <c r="D99" s="57"/>
      <c r="E99" s="50">
        <v>0</v>
      </c>
      <c r="F99" s="50">
        <v>0</v>
      </c>
      <c r="G99" s="50">
        <v>0</v>
      </c>
      <c r="H99" s="50">
        <v>0</v>
      </c>
      <c r="I99" s="50">
        <v>0</v>
      </c>
      <c r="J99" s="50">
        <v>0</v>
      </c>
    </row>
    <row r="100" spans="3:10" x14ac:dyDescent="0.2">
      <c r="C100" s="48" t="s">
        <v>94</v>
      </c>
      <c r="D100" s="57"/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50">
        <v>0</v>
      </c>
    </row>
    <row r="101" spans="3:10" x14ac:dyDescent="0.2">
      <c r="C101" s="48" t="s">
        <v>95</v>
      </c>
      <c r="D101" s="57"/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</row>
    <row r="102" spans="3:10" x14ac:dyDescent="0.2">
      <c r="C102" s="48" t="s">
        <v>96</v>
      </c>
      <c r="D102" s="58"/>
      <c r="E102" s="51">
        <v>2060000</v>
      </c>
      <c r="F102" s="51">
        <v>3256164.03</v>
      </c>
      <c r="G102" s="51">
        <v>5316164.03</v>
      </c>
      <c r="H102" s="51">
        <v>3210373.28</v>
      </c>
      <c r="I102" s="51">
        <v>3210373.28</v>
      </c>
      <c r="J102" s="51">
        <v>2105790.75</v>
      </c>
    </row>
    <row r="103" spans="3:10" x14ac:dyDescent="0.2">
      <c r="C103" s="48" t="s">
        <v>97</v>
      </c>
      <c r="D103" s="57"/>
      <c r="E103" s="50">
        <v>660000</v>
      </c>
      <c r="F103" s="50">
        <v>225135.03</v>
      </c>
      <c r="G103" s="50">
        <v>885135.03</v>
      </c>
      <c r="H103" s="50">
        <v>179345.28</v>
      </c>
      <c r="I103" s="50">
        <v>179345.28</v>
      </c>
      <c r="J103" s="50">
        <v>705789.75</v>
      </c>
    </row>
    <row r="104" spans="3:10" x14ac:dyDescent="0.2">
      <c r="C104" s="48" t="s">
        <v>98</v>
      </c>
      <c r="D104" s="57"/>
      <c r="E104" s="50">
        <v>760000</v>
      </c>
      <c r="F104" s="50">
        <v>0</v>
      </c>
      <c r="G104" s="50">
        <v>760000</v>
      </c>
      <c r="H104" s="50">
        <v>0</v>
      </c>
      <c r="I104" s="50">
        <v>0</v>
      </c>
      <c r="J104" s="50">
        <v>760000</v>
      </c>
    </row>
    <row r="105" spans="3:10" x14ac:dyDescent="0.2">
      <c r="C105" s="48" t="s">
        <v>99</v>
      </c>
      <c r="D105" s="57"/>
      <c r="E105" s="50">
        <v>0</v>
      </c>
      <c r="F105" s="50">
        <v>0</v>
      </c>
      <c r="G105" s="50">
        <v>0</v>
      </c>
      <c r="H105" s="50">
        <v>0</v>
      </c>
      <c r="I105" s="50">
        <v>0</v>
      </c>
      <c r="J105" s="50">
        <v>0</v>
      </c>
    </row>
    <row r="106" spans="3:10" x14ac:dyDescent="0.2">
      <c r="C106" s="48" t="s">
        <v>100</v>
      </c>
      <c r="D106" s="57"/>
      <c r="E106" s="50">
        <v>550000</v>
      </c>
      <c r="F106" s="50">
        <v>2941029</v>
      </c>
      <c r="G106" s="50">
        <v>3491029</v>
      </c>
      <c r="H106" s="50">
        <v>2941028</v>
      </c>
      <c r="I106" s="50">
        <v>2941028</v>
      </c>
      <c r="J106" s="50">
        <v>550001</v>
      </c>
    </row>
    <row r="107" spans="3:10" x14ac:dyDescent="0.2">
      <c r="C107" s="48" t="s">
        <v>101</v>
      </c>
      <c r="D107" s="57"/>
      <c r="E107" s="50">
        <v>0</v>
      </c>
      <c r="F107" s="50">
        <v>0</v>
      </c>
      <c r="G107" s="50">
        <v>0</v>
      </c>
      <c r="H107" s="50">
        <v>0</v>
      </c>
      <c r="I107" s="50">
        <v>0</v>
      </c>
      <c r="J107" s="50">
        <v>0</v>
      </c>
    </row>
    <row r="108" spans="3:10" x14ac:dyDescent="0.2">
      <c r="C108" s="48" t="s">
        <v>102</v>
      </c>
      <c r="D108" s="57"/>
      <c r="E108" s="50">
        <v>90000</v>
      </c>
      <c r="F108" s="50">
        <v>0</v>
      </c>
      <c r="G108" s="50">
        <v>90000</v>
      </c>
      <c r="H108" s="50">
        <v>0</v>
      </c>
      <c r="I108" s="50">
        <v>0</v>
      </c>
      <c r="J108" s="50">
        <v>90000</v>
      </c>
    </row>
    <row r="109" spans="3:10" x14ac:dyDescent="0.2">
      <c r="C109" s="48" t="s">
        <v>103</v>
      </c>
      <c r="D109" s="57"/>
      <c r="E109" s="50">
        <v>0</v>
      </c>
      <c r="F109" s="50">
        <v>90000</v>
      </c>
      <c r="G109" s="50">
        <v>90000</v>
      </c>
      <c r="H109" s="50">
        <v>90000</v>
      </c>
      <c r="I109" s="50">
        <v>90000</v>
      </c>
      <c r="J109" s="50">
        <v>0</v>
      </c>
    </row>
    <row r="110" spans="3:10" x14ac:dyDescent="0.2">
      <c r="C110" s="48" t="s">
        <v>45</v>
      </c>
      <c r="D110" s="57"/>
      <c r="E110" s="50">
        <v>0</v>
      </c>
      <c r="F110" s="50">
        <v>0</v>
      </c>
      <c r="G110" s="50">
        <v>0</v>
      </c>
      <c r="H110" s="50">
        <v>0</v>
      </c>
      <c r="I110" s="50">
        <v>0</v>
      </c>
      <c r="J110" s="50">
        <v>0</v>
      </c>
    </row>
    <row r="111" spans="3:10" x14ac:dyDescent="0.2">
      <c r="C111" s="48" t="s">
        <v>104</v>
      </c>
      <c r="D111" s="57"/>
      <c r="E111" s="50">
        <v>0</v>
      </c>
      <c r="F111" s="50">
        <v>0</v>
      </c>
      <c r="G111" s="50">
        <v>0</v>
      </c>
      <c r="H111" s="50">
        <v>0</v>
      </c>
      <c r="I111" s="50">
        <v>0</v>
      </c>
      <c r="J111" s="50">
        <v>0</v>
      </c>
    </row>
    <row r="112" spans="3:10" x14ac:dyDescent="0.2">
      <c r="C112" s="48" t="s">
        <v>105</v>
      </c>
      <c r="D112" s="58"/>
      <c r="E112" s="51">
        <v>123592350</v>
      </c>
      <c r="F112" s="51">
        <v>11458439.82</v>
      </c>
      <c r="G112" s="51">
        <v>135050789.81999999</v>
      </c>
      <c r="H112" s="51">
        <v>38493763.300000004</v>
      </c>
      <c r="I112" s="51">
        <v>36978544.469999999</v>
      </c>
      <c r="J112" s="51">
        <v>96557026.519999981</v>
      </c>
    </row>
    <row r="113" spans="3:10" x14ac:dyDescent="0.2">
      <c r="C113" s="48" t="s">
        <v>106</v>
      </c>
      <c r="D113" s="57"/>
      <c r="E113" s="50">
        <v>0</v>
      </c>
      <c r="F113" s="50">
        <v>0</v>
      </c>
      <c r="G113" s="50">
        <v>0</v>
      </c>
      <c r="H113" s="50">
        <v>0</v>
      </c>
      <c r="I113" s="50">
        <v>0</v>
      </c>
      <c r="J113" s="50">
        <v>0</v>
      </c>
    </row>
    <row r="114" spans="3:10" x14ac:dyDescent="0.2">
      <c r="C114" s="48" t="s">
        <v>107</v>
      </c>
      <c r="D114" s="57"/>
      <c r="E114" s="50">
        <v>123592350</v>
      </c>
      <c r="F114" s="50">
        <v>11458439.82</v>
      </c>
      <c r="G114" s="50">
        <v>135050789.81999999</v>
      </c>
      <c r="H114" s="50">
        <v>38493763.300000004</v>
      </c>
      <c r="I114" s="50">
        <v>36978544.469999999</v>
      </c>
      <c r="J114" s="50">
        <v>96557026.519999981</v>
      </c>
    </row>
    <row r="115" spans="3:10" x14ac:dyDescent="0.2">
      <c r="C115" s="48" t="s">
        <v>108</v>
      </c>
      <c r="D115" s="57"/>
      <c r="E115" s="50">
        <v>0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</row>
    <row r="116" spans="3:10" x14ac:dyDescent="0.2">
      <c r="C116" s="48" t="s">
        <v>109</v>
      </c>
      <c r="D116" s="58"/>
      <c r="E116" s="51">
        <v>0</v>
      </c>
      <c r="F116" s="51">
        <v>14489624.77</v>
      </c>
      <c r="G116" s="51">
        <v>14489624.77</v>
      </c>
      <c r="H116" s="51">
        <v>0</v>
      </c>
      <c r="I116" s="51">
        <v>0</v>
      </c>
      <c r="J116" s="51">
        <v>14489624.77</v>
      </c>
    </row>
    <row r="117" spans="3:10" x14ac:dyDescent="0.2">
      <c r="C117" s="48" t="s">
        <v>110</v>
      </c>
      <c r="D117" s="57"/>
      <c r="E117" s="50">
        <v>0</v>
      </c>
      <c r="F117" s="50">
        <v>0</v>
      </c>
      <c r="G117" s="50">
        <v>0</v>
      </c>
      <c r="H117" s="50">
        <v>0</v>
      </c>
      <c r="I117" s="50">
        <v>0</v>
      </c>
      <c r="J117" s="50">
        <v>0</v>
      </c>
    </row>
    <row r="118" spans="3:10" x14ac:dyDescent="0.2">
      <c r="C118" s="48" t="s">
        <v>111</v>
      </c>
      <c r="D118" s="57"/>
      <c r="E118" s="50">
        <v>0</v>
      </c>
      <c r="F118" s="50">
        <v>0</v>
      </c>
      <c r="G118" s="50">
        <v>0</v>
      </c>
      <c r="H118" s="50">
        <v>0</v>
      </c>
      <c r="I118" s="50">
        <v>0</v>
      </c>
      <c r="J118" s="50">
        <v>0</v>
      </c>
    </row>
    <row r="119" spans="3:10" x14ac:dyDescent="0.2">
      <c r="C119" s="48" t="s">
        <v>112</v>
      </c>
      <c r="D119" s="57"/>
      <c r="E119" s="50">
        <v>0</v>
      </c>
      <c r="F119" s="50">
        <v>0</v>
      </c>
      <c r="G119" s="50">
        <v>0</v>
      </c>
      <c r="H119" s="50">
        <v>0</v>
      </c>
      <c r="I119" s="50">
        <v>0</v>
      </c>
      <c r="J119" s="50">
        <v>0</v>
      </c>
    </row>
    <row r="120" spans="3:10" x14ac:dyDescent="0.2">
      <c r="C120" s="48" t="s">
        <v>113</v>
      </c>
      <c r="D120" s="57"/>
      <c r="E120" s="50">
        <v>0</v>
      </c>
      <c r="F120" s="50">
        <v>0</v>
      </c>
      <c r="G120" s="50">
        <v>0</v>
      </c>
      <c r="H120" s="50">
        <v>0</v>
      </c>
      <c r="I120" s="50">
        <v>0</v>
      </c>
      <c r="J120" s="50">
        <v>0</v>
      </c>
    </row>
    <row r="121" spans="3:10" x14ac:dyDescent="0.2">
      <c r="C121" s="48" t="s">
        <v>114</v>
      </c>
      <c r="D121" s="57"/>
      <c r="E121" s="50">
        <v>0</v>
      </c>
      <c r="F121" s="50">
        <v>0</v>
      </c>
      <c r="G121" s="50">
        <v>0</v>
      </c>
      <c r="H121" s="50">
        <v>0</v>
      </c>
      <c r="I121" s="50">
        <v>0</v>
      </c>
      <c r="J121" s="50">
        <v>0</v>
      </c>
    </row>
    <row r="122" spans="3:10" x14ac:dyDescent="0.2">
      <c r="C122" s="48" t="s">
        <v>115</v>
      </c>
      <c r="D122" s="57"/>
      <c r="E122" s="50">
        <v>0</v>
      </c>
      <c r="F122" s="50">
        <v>0</v>
      </c>
      <c r="G122" s="50">
        <v>0</v>
      </c>
      <c r="H122" s="50">
        <v>0</v>
      </c>
      <c r="I122" s="50">
        <v>0</v>
      </c>
      <c r="J122" s="50">
        <v>0</v>
      </c>
    </row>
    <row r="123" spans="3:10" x14ac:dyDescent="0.2">
      <c r="C123" s="48" t="s">
        <v>116</v>
      </c>
      <c r="D123" s="57"/>
      <c r="E123" s="50">
        <v>0</v>
      </c>
      <c r="F123" s="50">
        <v>14489624.77</v>
      </c>
      <c r="G123" s="50">
        <v>14489624.77</v>
      </c>
      <c r="H123" s="50">
        <v>0</v>
      </c>
      <c r="I123" s="50">
        <v>0</v>
      </c>
      <c r="J123" s="50">
        <v>14489624.77</v>
      </c>
    </row>
    <row r="124" spans="3:10" x14ac:dyDescent="0.2">
      <c r="C124" s="48" t="s">
        <v>117</v>
      </c>
      <c r="D124" s="58"/>
      <c r="E124" s="50">
        <v>0</v>
      </c>
      <c r="F124" s="50">
        <v>0</v>
      </c>
      <c r="G124" s="50">
        <v>0</v>
      </c>
      <c r="H124" s="50">
        <v>0</v>
      </c>
      <c r="I124" s="50">
        <v>0</v>
      </c>
      <c r="J124" s="50">
        <v>0</v>
      </c>
    </row>
    <row r="125" spans="3:10" x14ac:dyDescent="0.2">
      <c r="C125" s="48" t="s">
        <v>118</v>
      </c>
      <c r="D125" s="57"/>
      <c r="E125" s="50">
        <v>0</v>
      </c>
      <c r="F125" s="50">
        <v>0</v>
      </c>
      <c r="G125" s="50">
        <v>0</v>
      </c>
      <c r="H125" s="50">
        <v>0</v>
      </c>
      <c r="I125" s="50">
        <v>0</v>
      </c>
      <c r="J125" s="50">
        <v>0</v>
      </c>
    </row>
    <row r="126" spans="3:10" x14ac:dyDescent="0.2">
      <c r="C126" s="48" t="s">
        <v>119</v>
      </c>
      <c r="D126" s="57"/>
      <c r="E126" s="50">
        <v>0</v>
      </c>
      <c r="F126" s="50">
        <v>0</v>
      </c>
      <c r="G126" s="50">
        <v>0</v>
      </c>
      <c r="H126" s="50">
        <v>0</v>
      </c>
      <c r="I126" s="50">
        <v>0</v>
      </c>
      <c r="J126" s="50">
        <v>0</v>
      </c>
    </row>
    <row r="127" spans="3:10" x14ac:dyDescent="0.2">
      <c r="C127" s="48" t="s">
        <v>120</v>
      </c>
      <c r="D127" s="57"/>
      <c r="E127" s="50">
        <v>0</v>
      </c>
      <c r="F127" s="50">
        <v>0</v>
      </c>
      <c r="G127" s="50">
        <v>0</v>
      </c>
      <c r="H127" s="50">
        <v>0</v>
      </c>
      <c r="I127" s="50">
        <v>0</v>
      </c>
      <c r="J127" s="50">
        <v>0</v>
      </c>
    </row>
    <row r="128" spans="3:10" x14ac:dyDescent="0.2">
      <c r="C128" s="48" t="s">
        <v>121</v>
      </c>
      <c r="D128" s="58"/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v>0</v>
      </c>
    </row>
    <row r="129" spans="3:10" x14ac:dyDescent="0.2">
      <c r="C129" s="48" t="s">
        <v>122</v>
      </c>
      <c r="D129" s="57"/>
      <c r="E129" s="50">
        <v>0</v>
      </c>
      <c r="F129" s="50">
        <v>0</v>
      </c>
      <c r="G129" s="50">
        <v>0</v>
      </c>
      <c r="H129" s="50">
        <v>0</v>
      </c>
      <c r="I129" s="50">
        <v>0</v>
      </c>
      <c r="J129" s="50">
        <v>0</v>
      </c>
    </row>
    <row r="130" spans="3:10" x14ac:dyDescent="0.2">
      <c r="C130" s="48" t="s">
        <v>123</v>
      </c>
      <c r="D130" s="57"/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v>0</v>
      </c>
    </row>
    <row r="131" spans="3:10" x14ac:dyDescent="0.2">
      <c r="C131" s="48" t="s">
        <v>124</v>
      </c>
      <c r="D131" s="57"/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v>0</v>
      </c>
    </row>
    <row r="132" spans="3:10" x14ac:dyDescent="0.2">
      <c r="C132" s="48" t="s">
        <v>125</v>
      </c>
      <c r="D132" s="57"/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v>0</v>
      </c>
    </row>
    <row r="133" spans="3:10" x14ac:dyDescent="0.2">
      <c r="C133" s="48" t="s">
        <v>126</v>
      </c>
      <c r="D133" s="57"/>
      <c r="E133" s="50">
        <v>0</v>
      </c>
      <c r="F133" s="50">
        <v>0</v>
      </c>
      <c r="G133" s="50">
        <v>0</v>
      </c>
      <c r="H133" s="50">
        <v>0</v>
      </c>
      <c r="I133" s="50">
        <v>0</v>
      </c>
      <c r="J133" s="50">
        <v>0</v>
      </c>
    </row>
    <row r="134" spans="3:10" x14ac:dyDescent="0.2">
      <c r="C134" s="48" t="s">
        <v>127</v>
      </c>
      <c r="D134" s="57"/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</row>
    <row r="135" spans="3:10" x14ac:dyDescent="0.2">
      <c r="C135" s="59" t="s">
        <v>128</v>
      </c>
      <c r="D135" s="57"/>
      <c r="E135" s="52">
        <v>0</v>
      </c>
      <c r="F135" s="52">
        <v>0</v>
      </c>
      <c r="G135" s="52">
        <v>0</v>
      </c>
      <c r="H135" s="52">
        <v>0</v>
      </c>
      <c r="I135" s="52">
        <v>0</v>
      </c>
      <c r="J135" s="52">
        <v>0</v>
      </c>
    </row>
    <row r="136" spans="3:10" x14ac:dyDescent="0.2">
      <c r="C136" s="53"/>
      <c r="D136" s="60" t="s">
        <v>51</v>
      </c>
      <c r="E136" s="54">
        <v>221946836</v>
      </c>
      <c r="F136" s="54">
        <v>43867126.880000003</v>
      </c>
      <c r="G136" s="54">
        <v>265813962.88</v>
      </c>
      <c r="H136" s="54">
        <v>89683586.910000011</v>
      </c>
      <c r="I136" s="54">
        <v>87997627.200000003</v>
      </c>
      <c r="J136" s="54">
        <v>176130375.97</v>
      </c>
    </row>
  </sheetData>
  <mergeCells count="18">
    <mergeCell ref="C60:J60"/>
    <mergeCell ref="C61:D63"/>
    <mergeCell ref="E61:I61"/>
    <mergeCell ref="J61:J62"/>
    <mergeCell ref="C51:D51"/>
    <mergeCell ref="G51:J51"/>
    <mergeCell ref="B10:C10"/>
    <mergeCell ref="B12:C12"/>
    <mergeCell ref="B21:C21"/>
    <mergeCell ref="B31:C31"/>
    <mergeCell ref="C50:D50"/>
    <mergeCell ref="G50:J50"/>
    <mergeCell ref="B1:K1"/>
    <mergeCell ref="B2:K2"/>
    <mergeCell ref="B3:K3"/>
    <mergeCell ref="B7:C9"/>
    <mergeCell ref="D7:J7"/>
    <mergeCell ref="K7:K8"/>
  </mergeCells>
  <pageMargins left="0.7" right="0.7" top="0.44" bottom="0.75" header="0.3" footer="0.3"/>
  <pageSetup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2019-03-13T22:27:00Z</cp:lastPrinted>
  <dcterms:created xsi:type="dcterms:W3CDTF">2018-07-17T20:33:16Z</dcterms:created>
  <dcterms:modified xsi:type="dcterms:W3CDTF">2019-03-13T22:27:10Z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