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9" i="1"/>
  <c r="F49" i="1"/>
  <c r="K49" i="1" l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<sst xmlns="http://schemas.openxmlformats.org/spreadsheetml/2006/main" count="55" uniqueCount="55">
  <si>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</si>
  <si>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</si>
  <si>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al 31 de Marzo de 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</si>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</sst>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1-2018/Estados%20Fros%20y%20Pptales%202018%20-%20Marzo_modificado%20pp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ta Banc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265813963</v>
          </cell>
          <cell r="H16">
            <v>36202588.82</v>
          </cell>
          <cell r="J16">
            <v>33086533.25</v>
          </cell>
          <cell r="K16">
            <v>229611374.18000001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topLeftCell="A27" zoomScale="85" zoomScaleNormal="85" workbookViewId="0">
      <selection activeCell="C60" sqref="C60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bestFit="1" customWidth="1"/>
    <col min="8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75" customHeight="1" x14ac:dyDescent="0.2"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2" ht="25.5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3"/>
    </row>
    <row r="9" spans="1:12" x14ac:dyDescent="0.2">
      <c r="B9" s="42"/>
      <c r="C9" s="42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8" t="s">
        <v>17</v>
      </c>
      <c r="C11" s="39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2"/>
    </row>
    <row r="13" spans="1:12" s="14" customFormat="1" x14ac:dyDescent="0.25">
      <c r="A13" s="12"/>
      <c r="B13" s="15"/>
      <c r="C13" s="16" t="s">
        <v>19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2"/>
    </row>
    <row r="14" spans="1:12" s="14" customFormat="1" x14ac:dyDescent="0.25">
      <c r="A14" s="12"/>
      <c r="B14" s="15"/>
      <c r="C14" s="16" t="s">
        <v>20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2"/>
    </row>
    <row r="15" spans="1:12" s="14" customFormat="1" x14ac:dyDescent="0.25">
      <c r="A15" s="12"/>
      <c r="B15" s="15"/>
      <c r="C15" s="16" t="s">
        <v>21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2"/>
    </row>
    <row r="16" spans="1:12" s="14" customFormat="1" x14ac:dyDescent="0.25">
      <c r="A16" s="12"/>
      <c r="B16" s="15"/>
      <c r="C16" s="16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2"/>
    </row>
    <row r="17" spans="1:12" s="14" customFormat="1" x14ac:dyDescent="0.25">
      <c r="A17" s="12"/>
      <c r="B17" s="15"/>
      <c r="C17" s="16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2"/>
    </row>
    <row r="18" spans="1:12" s="14" customFormat="1" x14ac:dyDescent="0.25">
      <c r="A18" s="12"/>
      <c r="B18" s="15"/>
      <c r="C18" s="16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2"/>
    </row>
    <row r="19" spans="1:12" s="14" customFormat="1" x14ac:dyDescent="0.25">
      <c r="A19" s="12"/>
      <c r="B19" s="15"/>
      <c r="C19" s="16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2"/>
    </row>
    <row r="21" spans="1:12" s="20" customFormat="1" x14ac:dyDescent="0.25">
      <c r="A21" s="19"/>
      <c r="B21" s="38" t="s">
        <v>26</v>
      </c>
      <c r="C21" s="39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/>
    </row>
    <row r="22" spans="1:12" s="14" customFormat="1" x14ac:dyDescent="0.25">
      <c r="A22" s="12"/>
      <c r="B22" s="15"/>
      <c r="C22" s="16" t="s">
        <v>27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2"/>
    </row>
    <row r="23" spans="1:12" s="14" customFormat="1" x14ac:dyDescent="0.25">
      <c r="A23" s="12"/>
      <c r="B23" s="15"/>
      <c r="C23" s="16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2"/>
    </row>
    <row r="24" spans="1:12" s="14" customFormat="1" x14ac:dyDescent="0.25">
      <c r="A24" s="12"/>
      <c r="B24" s="15"/>
      <c r="C24" s="16" t="s">
        <v>29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2"/>
    </row>
    <row r="25" spans="1:12" s="14" customFormat="1" x14ac:dyDescent="0.25">
      <c r="A25" s="12"/>
      <c r="B25" s="15"/>
      <c r="C25" s="16" t="s">
        <v>30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2"/>
    </row>
    <row r="26" spans="1:12" s="14" customFormat="1" x14ac:dyDescent="0.25">
      <c r="A26" s="12"/>
      <c r="B26" s="15"/>
      <c r="C26" s="16" t="s">
        <v>31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2"/>
    </row>
    <row r="27" spans="1:12" s="14" customFormat="1" x14ac:dyDescent="0.25">
      <c r="A27" s="12"/>
      <c r="B27" s="15"/>
      <c r="C27" s="16" t="s">
        <v>32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2"/>
    </row>
    <row r="28" spans="1:12" s="14" customFormat="1" x14ac:dyDescent="0.25">
      <c r="A28" s="12"/>
      <c r="B28" s="15"/>
      <c r="C28" s="16" t="s">
        <v>33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38" t="s">
        <v>34</v>
      </c>
      <c r="C30" s="39"/>
      <c r="D30" s="23">
        <v>221946836</v>
      </c>
      <c r="E30" s="23">
        <v>43867127</v>
      </c>
      <c r="F30" s="23">
        <v>265813963</v>
      </c>
      <c r="G30" s="23">
        <v>36202588.82</v>
      </c>
      <c r="H30" s="23">
        <v>36202588.82</v>
      </c>
      <c r="I30" s="23">
        <v>33086533.25</v>
      </c>
      <c r="J30" s="23">
        <v>33086533.25</v>
      </c>
      <c r="K30" s="23">
        <v>229611374.18000001</v>
      </c>
      <c r="L30" s="19"/>
    </row>
    <row r="31" spans="1:12" s="14" customFormat="1" x14ac:dyDescent="0.25">
      <c r="A31" s="12"/>
      <c r="B31" s="15"/>
      <c r="C31" s="16" t="s">
        <v>35</v>
      </c>
      <c r="D31" s="24">
        <v>221946836</v>
      </c>
      <c r="E31" s="24">
        <v>43867127</v>
      </c>
      <c r="F31" s="24">
        <v>265813963</v>
      </c>
      <c r="G31" s="24">
        <v>36202588.82</v>
      </c>
      <c r="H31" s="24">
        <v>36202588.82</v>
      </c>
      <c r="I31" s="24">
        <v>33086533.25</v>
      </c>
      <c r="J31" s="24">
        <v>33086533.25</v>
      </c>
      <c r="K31" s="24">
        <v>229611374.18000001</v>
      </c>
      <c r="L31" s="12"/>
    </row>
    <row r="32" spans="1:12" s="14" customFormat="1" x14ac:dyDescent="0.25">
      <c r="A32" s="12"/>
      <c r="B32" s="15"/>
      <c r="C32" s="16" t="s">
        <v>36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37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2"/>
    </row>
    <row r="35" spans="1:12" s="14" customFormat="1" x14ac:dyDescent="0.25">
      <c r="A35" s="12"/>
      <c r="B35" s="15"/>
      <c r="C35" s="16" t="s">
        <v>39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2"/>
    </row>
    <row r="36" spans="1:12" s="14" customFormat="1" x14ac:dyDescent="0.25">
      <c r="A36" s="12"/>
      <c r="B36" s="15"/>
      <c r="C36" s="16" t="s">
        <v>40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2"/>
    </row>
    <row r="37" spans="1:12" s="14" customFormat="1" x14ac:dyDescent="0.25">
      <c r="A37" s="12"/>
      <c r="B37" s="15"/>
      <c r="C37" s="16" t="s">
        <v>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2"/>
    </row>
    <row r="38" spans="1:12" s="14" customFormat="1" x14ac:dyDescent="0.25">
      <c r="A38" s="12"/>
      <c r="B38" s="15"/>
      <c r="C38" s="16" t="s">
        <v>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2"/>
    </row>
    <row r="39" spans="1:12" s="14" customFormat="1" x14ac:dyDescent="0.25">
      <c r="A39" s="12"/>
      <c r="B39" s="15"/>
      <c r="C39" s="16" t="s">
        <v>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38" t="s">
        <v>44</v>
      </c>
      <c r="C41" s="39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9"/>
    </row>
    <row r="42" spans="1:12" s="14" customFormat="1" x14ac:dyDescent="0.25">
      <c r="A42" s="12"/>
      <c r="B42" s="15"/>
      <c r="C42" s="16" t="s">
        <v>45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2"/>
    </row>
    <row r="44" spans="1:12" s="14" customFormat="1" x14ac:dyDescent="0.25">
      <c r="A44" s="12"/>
      <c r="B44" s="15"/>
      <c r="C44" s="16" t="s">
        <v>47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2"/>
    </row>
    <row r="45" spans="1:12" s="14" customFormat="1" x14ac:dyDescent="0.25">
      <c r="A45" s="12"/>
      <c r="B45" s="15"/>
      <c r="C45" s="16" t="s">
        <v>48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49</v>
      </c>
      <c r="D47" s="30">
        <v>221946836</v>
      </c>
      <c r="E47" s="30">
        <v>43867127</v>
      </c>
      <c r="F47" s="30">
        <v>265813963</v>
      </c>
      <c r="G47" s="30">
        <v>36202588.82</v>
      </c>
      <c r="H47" s="30">
        <v>36202588.82</v>
      </c>
      <c r="I47" s="30">
        <v>33086533.25</v>
      </c>
      <c r="J47" s="30">
        <v>33086533.25</v>
      </c>
      <c r="K47" s="30">
        <v>229611374.18000001</v>
      </c>
      <c r="L47" s="19"/>
    </row>
    <row r="49" spans="2:11" x14ac:dyDescent="0.2">
      <c r="B49" s="31" t="s">
        <v>50</v>
      </c>
      <c r="F49" s="32" t="str">
        <f>IF(F47=[2]CAdmon!F16," ","ERROR")</f>
        <v xml:space="preserve"> </v>
      </c>
      <c r="G49" s="32"/>
      <c r="H49" s="32" t="str">
        <f>IF(H47=[2]CAdmon!H16," ","ERROR")</f>
        <v xml:space="preserve"> </v>
      </c>
      <c r="I49" s="32"/>
      <c r="J49" s="32" t="str">
        <f>IF(J47=[2]CAdmon!J16," ","ERROR")</f>
        <v xml:space="preserve"> </v>
      </c>
      <c r="K49" s="32" t="str">
        <f>IF(K47=[2]CAdmon!K16," ","ERROR")</f>
        <v xml:space="preserve"> </v>
      </c>
    </row>
    <row r="52" spans="2:11" x14ac:dyDescent="0.2">
      <c r="C52" s="34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35"/>
    </row>
    <row r="54" spans="2:11" x14ac:dyDescent="0.2">
      <c r="C54" s="37" t="s">
        <v>53</v>
      </c>
      <c r="D54" s="37"/>
      <c r="G54" s="37" t="s">
        <v>54</v>
      </c>
      <c r="H54" s="37"/>
      <c r="I54" s="37"/>
      <c r="J54" s="37"/>
      <c r="K54" s="36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2019-03-11T22:19:43Z</cp:lastPrinted>
  <dcterms:created xsi:type="dcterms:W3CDTF">2018-05-03T03:48:08Z</dcterms:created>
  <dcterms:modified xsi:type="dcterms:W3CDTF">2019-03-11T22:19:51Z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