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3470" windowHeight="6690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EAA!$B$1:$J$44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2" i="1"/>
  <c r="L21" i="1"/>
  <c r="L20" i="1"/>
  <c r="L19" i="1"/>
  <c r="L17" i="1"/>
</calcChain>
</file>

<file path=xl/sharedStrings.xml><?xml version="1.0" encoding="utf-8"?>
<sst xmlns="http://schemas.openxmlformats.org/spreadsheetml/2006/main" count="50" uniqueCount="49">
  <si>
    <t>ESTADO ANALÍTICO DEL ACTIVO</t>
  </si>
  <si>
    <t>del 1 de enero al  31 de Marzo del 2020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</si>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</sst>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ar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AyS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>
        <row r="17">
          <cell r="F17">
            <v>34354763.060000002</v>
          </cell>
        </row>
        <row r="19">
          <cell r="F19">
            <v>651271734.38</v>
          </cell>
        </row>
        <row r="20">
          <cell r="F20">
            <v>0</v>
          </cell>
        </row>
        <row r="21">
          <cell r="F21">
            <v>-27613033.010000002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42660693.219999999</v>
          </cell>
        </row>
        <row r="31">
          <cell r="F31">
            <v>813703903.09000003</v>
          </cell>
        </row>
        <row r="32">
          <cell r="F32">
            <v>53058669.490000002</v>
          </cell>
        </row>
        <row r="33">
          <cell r="F33">
            <v>4694899.3600000003</v>
          </cell>
        </row>
        <row r="34">
          <cell r="F34">
            <v>-114398718.5</v>
          </cell>
        </row>
        <row r="35">
          <cell r="F35">
            <v>41808848.82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E12" sqref="E12:I35"/>
    </sheetView>
  </sheetViews>
  <sheetFormatPr baseColWidth="10" defaultRowHeight="12.75" x14ac:dyDescent="0.2"/>
  <cols>
    <col min="1" max="1" width="11.42578125" style="6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7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1" width="13.42578125" style="6" bestFit="1" customWidth="1"/>
    <col min="12" max="13" width="11.42578125" style="6"/>
    <col min="14" max="14" width="12.7109375" style="6" bestFit="1" customWidth="1"/>
    <col min="15" max="16384" width="11.42578125" style="6"/>
  </cols>
  <sheetData>
    <row r="1" spans="1:13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3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3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3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1:13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1:13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3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3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1:13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1:13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1:13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3" s="1" customFormat="1" x14ac:dyDescent="0.2">
      <c r="B12" s="29"/>
      <c r="C12" s="30" t="s">
        <v>13</v>
      </c>
      <c r="D12" s="30"/>
      <c r="E12" s="31">
        <v>1594484473.3400002</v>
      </c>
      <c r="F12" s="31">
        <v>6711487201.1499996</v>
      </c>
      <c r="G12" s="31">
        <v>6699493700.9699993</v>
      </c>
      <c r="H12" s="31">
        <v>1606477973.5200005</v>
      </c>
      <c r="I12" s="31">
        <v>11993500.180000305</v>
      </c>
      <c r="J12" s="32"/>
      <c r="K12" s="33"/>
      <c r="L12" s="33"/>
    </row>
    <row r="13" spans="1:13" s="1" customFormat="1" ht="5.0999999999999996" customHeight="1" x14ac:dyDescent="0.2">
      <c r="B13" s="29"/>
      <c r="C13" s="34"/>
      <c r="D13" s="34"/>
      <c r="E13" s="31"/>
      <c r="F13" s="31"/>
      <c r="G13" s="31"/>
      <c r="H13" s="31">
        <v>0</v>
      </c>
      <c r="I13" s="31"/>
      <c r="J13" s="32"/>
      <c r="K13" s="6"/>
      <c r="L13" s="6"/>
    </row>
    <row r="14" spans="1:13" s="1" customFormat="1" x14ac:dyDescent="0.2">
      <c r="B14" s="35"/>
      <c r="C14" s="36" t="s">
        <v>14</v>
      </c>
      <c r="D14" s="36"/>
      <c r="E14" s="37">
        <v>748508263.32000005</v>
      </c>
      <c r="F14" s="37">
        <v>6701152849.7299995</v>
      </c>
      <c r="G14" s="37">
        <v>6684711435.0099993</v>
      </c>
      <c r="H14" s="31">
        <v>764949678.03999996</v>
      </c>
      <c r="I14" s="37">
        <v>16441414.719999909</v>
      </c>
      <c r="J14" s="38"/>
      <c r="K14" s="6"/>
      <c r="L14" s="39"/>
    </row>
    <row r="15" spans="1:13" s="1" customFormat="1" ht="5.0999999999999996" customHeight="1" x14ac:dyDescent="0.2">
      <c r="B15" s="40"/>
      <c r="C15" s="41"/>
      <c r="D15" s="41"/>
      <c r="E15" s="42"/>
      <c r="F15" s="42"/>
      <c r="G15" s="42"/>
      <c r="H15" s="42"/>
      <c r="I15" s="42"/>
      <c r="J15" s="43"/>
      <c r="K15" s="6"/>
      <c r="L15" s="39"/>
    </row>
    <row r="16" spans="1:13" s="1" customFormat="1" ht="19.5" customHeight="1" x14ac:dyDescent="0.2">
      <c r="A16" s="1" t="s">
        <v>15</v>
      </c>
      <c r="B16" s="40"/>
      <c r="C16" s="44" t="s">
        <v>16</v>
      </c>
      <c r="D16" s="44"/>
      <c r="E16" s="45">
        <v>103642605.14</v>
      </c>
      <c r="F16" s="45">
        <v>6644830596.5299997</v>
      </c>
      <c r="G16" s="45">
        <v>6642141031.1599998</v>
      </c>
      <c r="H16" s="46">
        <v>106332170.51000023</v>
      </c>
      <c r="I16" s="46">
        <v>2689565.3700002283</v>
      </c>
      <c r="J16" s="43"/>
      <c r="K16" s="6"/>
      <c r="L16" s="39"/>
      <c r="M16" s="47"/>
    </row>
    <row r="17" spans="1:15" s="1" customFormat="1" ht="19.5" customHeight="1" x14ac:dyDescent="0.2">
      <c r="A17" s="1" t="s">
        <v>17</v>
      </c>
      <c r="B17" s="40"/>
      <c r="C17" s="44" t="s">
        <v>18</v>
      </c>
      <c r="D17" s="44"/>
      <c r="E17" s="45">
        <v>24630880.219999999</v>
      </c>
      <c r="F17" s="45">
        <v>46149168.380000003</v>
      </c>
      <c r="G17" s="45">
        <v>36425285.539999999</v>
      </c>
      <c r="H17" s="46">
        <v>34354763.059999995</v>
      </c>
      <c r="I17" s="46">
        <v>9723882.8399999961</v>
      </c>
      <c r="J17" s="43"/>
      <c r="K17" s="6"/>
      <c r="L17" s="39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40"/>
      <c r="C18" s="44" t="s">
        <v>20</v>
      </c>
      <c r="D18" s="44"/>
      <c r="E18" s="45">
        <v>423231.88</v>
      </c>
      <c r="F18" s="45">
        <v>2720850.46</v>
      </c>
      <c r="G18" s="45">
        <v>2540039.2400000002</v>
      </c>
      <c r="H18" s="46">
        <v>604043.09999999963</v>
      </c>
      <c r="I18" s="46">
        <v>180811.21999999962</v>
      </c>
      <c r="J18" s="43"/>
      <c r="K18" s="6"/>
      <c r="L18" s="39"/>
      <c r="N18" s="48"/>
    </row>
    <row r="19" spans="1:15" s="1" customFormat="1" ht="19.5" customHeight="1" x14ac:dyDescent="0.2">
      <c r="A19" s="1" t="s">
        <v>21</v>
      </c>
      <c r="B19" s="40"/>
      <c r="C19" s="44" t="s">
        <v>22</v>
      </c>
      <c r="D19" s="44"/>
      <c r="E19" s="45">
        <v>647424579.09000003</v>
      </c>
      <c r="F19" s="45">
        <v>7452234.3600000003</v>
      </c>
      <c r="G19" s="45">
        <v>3605079.07</v>
      </c>
      <c r="H19" s="46">
        <v>651271734.38</v>
      </c>
      <c r="I19" s="46">
        <v>3847155.2899999619</v>
      </c>
      <c r="J19" s="43"/>
      <c r="K19" s="6"/>
      <c r="L19" s="39" t="str">
        <f>IF(H19=[1]ESF!F19," ","Error")</f>
        <v xml:space="preserve"> </v>
      </c>
      <c r="N19" s="47"/>
      <c r="O19" s="1" t="s">
        <v>23</v>
      </c>
    </row>
    <row r="20" spans="1:15" s="1" customFormat="1" ht="19.5" customHeight="1" x14ac:dyDescent="0.2">
      <c r="B20" s="40"/>
      <c r="C20" s="44" t="s">
        <v>24</v>
      </c>
      <c r="D20" s="44"/>
      <c r="E20" s="45">
        <v>0</v>
      </c>
      <c r="F20" s="45">
        <v>0</v>
      </c>
      <c r="G20" s="45">
        <v>0</v>
      </c>
      <c r="H20" s="46">
        <v>0</v>
      </c>
      <c r="I20" s="46">
        <v>0</v>
      </c>
      <c r="J20" s="43"/>
      <c r="K20" s="6"/>
      <c r="L20" s="39" t="str">
        <f>IF(H20=[1]ESF!F20," ","Error")</f>
        <v xml:space="preserve"> </v>
      </c>
    </row>
    <row r="21" spans="1:15" s="1" customFormat="1" ht="19.5" customHeight="1" x14ac:dyDescent="0.2">
      <c r="A21" s="1" t="s">
        <v>25</v>
      </c>
      <c r="B21" s="40"/>
      <c r="C21" s="44" t="s">
        <v>26</v>
      </c>
      <c r="D21" s="44"/>
      <c r="E21" s="45">
        <v>-27613033.010000002</v>
      </c>
      <c r="F21" s="45">
        <v>0</v>
      </c>
      <c r="G21" s="45">
        <v>0</v>
      </c>
      <c r="H21" s="46">
        <v>-27613033.010000002</v>
      </c>
      <c r="I21" s="46">
        <v>0</v>
      </c>
      <c r="J21" s="43"/>
      <c r="K21" s="6"/>
      <c r="L21" s="39" t="str">
        <f>IF(H21=[1]ESF!F21," ","Error")</f>
        <v xml:space="preserve"> </v>
      </c>
      <c r="M21" s="1" t="s">
        <v>23</v>
      </c>
    </row>
    <row r="22" spans="1:15" ht="19.5" customHeight="1" x14ac:dyDescent="0.2">
      <c r="B22" s="40"/>
      <c r="C22" s="44" t="s">
        <v>27</v>
      </c>
      <c r="D22" s="44"/>
      <c r="E22" s="45">
        <v>0</v>
      </c>
      <c r="F22" s="45">
        <v>0</v>
      </c>
      <c r="G22" s="45">
        <v>0</v>
      </c>
      <c r="H22" s="46">
        <v>0</v>
      </c>
      <c r="I22" s="46">
        <v>0</v>
      </c>
      <c r="J22" s="43"/>
      <c r="L22" s="39" t="str">
        <f>IF(H22=[1]ESF!F22," ","Error")</f>
        <v xml:space="preserve"> </v>
      </c>
    </row>
    <row r="23" spans="1:15" x14ac:dyDescent="0.2">
      <c r="B23" s="40"/>
      <c r="C23" s="49"/>
      <c r="D23" s="49"/>
      <c r="E23" s="50"/>
      <c r="F23" s="50"/>
      <c r="G23" s="50"/>
      <c r="H23" s="50"/>
      <c r="I23" s="50"/>
      <c r="J23" s="43"/>
      <c r="L23" s="39"/>
    </row>
    <row r="24" spans="1:15" x14ac:dyDescent="0.2">
      <c r="B24" s="35"/>
      <c r="C24" s="36" t="s">
        <v>28</v>
      </c>
      <c r="D24" s="36"/>
      <c r="E24" s="37">
        <v>845976210.0200001</v>
      </c>
      <c r="F24" s="37">
        <v>10334351.42</v>
      </c>
      <c r="G24" s="37">
        <v>14782265.960000001</v>
      </c>
      <c r="H24" s="37">
        <v>841528295.48000002</v>
      </c>
      <c r="I24" s="37">
        <v>-4447914.5400000811</v>
      </c>
      <c r="J24" s="38"/>
      <c r="L24" s="39"/>
    </row>
    <row r="25" spans="1:15" ht="5.0999999999999996" customHeight="1" x14ac:dyDescent="0.2">
      <c r="B25" s="40"/>
      <c r="C25" s="41"/>
      <c r="D25" s="49"/>
      <c r="E25" s="42"/>
      <c r="F25" s="42"/>
      <c r="G25" s="42"/>
      <c r="H25" s="42"/>
      <c r="I25" s="42"/>
      <c r="J25" s="43"/>
      <c r="L25" s="39"/>
    </row>
    <row r="26" spans="1:15" ht="19.5" customHeight="1" x14ac:dyDescent="0.2">
      <c r="B26" s="40"/>
      <c r="C26" s="44" t="s">
        <v>29</v>
      </c>
      <c r="D26" s="44"/>
      <c r="E26" s="45">
        <v>0</v>
      </c>
      <c r="F26" s="45">
        <v>0</v>
      </c>
      <c r="G26" s="45">
        <v>0</v>
      </c>
      <c r="H26" s="46">
        <v>0</v>
      </c>
      <c r="I26" s="46">
        <v>0</v>
      </c>
      <c r="J26" s="43"/>
      <c r="L26" s="39" t="str">
        <f>IF(H26=[1]ESF!F29," ","Error")</f>
        <v xml:space="preserve"> </v>
      </c>
    </row>
    <row r="27" spans="1:15" ht="19.5" customHeight="1" x14ac:dyDescent="0.2">
      <c r="A27" s="6" t="s">
        <v>30</v>
      </c>
      <c r="B27" s="40"/>
      <c r="C27" s="44" t="s">
        <v>31</v>
      </c>
      <c r="D27" s="44"/>
      <c r="E27" s="45">
        <v>43041177.560000002</v>
      </c>
      <c r="F27" s="45">
        <v>7413030.7699999996</v>
      </c>
      <c r="G27" s="45">
        <v>7793515.1100000003</v>
      </c>
      <c r="H27" s="46">
        <v>42660693.219999999</v>
      </c>
      <c r="I27" s="46">
        <v>-380484.34000000358</v>
      </c>
      <c r="J27" s="43"/>
      <c r="L27" s="39" t="str">
        <f>IF(H27=[1]ESF!F30," ","Error")</f>
        <v xml:space="preserve"> </v>
      </c>
    </row>
    <row r="28" spans="1:15" ht="19.5" customHeight="1" x14ac:dyDescent="0.2">
      <c r="A28" s="6" t="s">
        <v>32</v>
      </c>
      <c r="B28" s="40"/>
      <c r="C28" s="44" t="s">
        <v>33</v>
      </c>
      <c r="D28" s="44"/>
      <c r="E28" s="45">
        <v>811532569.36000001</v>
      </c>
      <c r="F28" s="45">
        <v>2171333.73</v>
      </c>
      <c r="G28" s="45">
        <v>0</v>
      </c>
      <c r="H28" s="46">
        <v>813703903.09000003</v>
      </c>
      <c r="I28" s="46">
        <v>2171333.7300000191</v>
      </c>
      <c r="J28" s="43"/>
      <c r="L28" s="39" t="str">
        <f>IF(H28=[1]ESF!F31," ","Error")</f>
        <v xml:space="preserve"> </v>
      </c>
    </row>
    <row r="29" spans="1:15" ht="19.5" customHeight="1" x14ac:dyDescent="0.2">
      <c r="A29" s="6" t="s">
        <v>34</v>
      </c>
      <c r="B29" s="40"/>
      <c r="C29" s="44" t="s">
        <v>35</v>
      </c>
      <c r="D29" s="44"/>
      <c r="E29" s="45">
        <v>52656408.469999999</v>
      </c>
      <c r="F29" s="45">
        <v>402261.02</v>
      </c>
      <c r="G29" s="45">
        <v>0</v>
      </c>
      <c r="H29" s="46">
        <v>53058669.490000002</v>
      </c>
      <c r="I29" s="46">
        <v>402261.02000000328</v>
      </c>
      <c r="J29" s="43"/>
      <c r="L29" s="39" t="str">
        <f>IF(H29=[1]ESF!F32," ","Error")</f>
        <v xml:space="preserve"> </v>
      </c>
    </row>
    <row r="30" spans="1:15" ht="19.5" customHeight="1" x14ac:dyDescent="0.2">
      <c r="A30" s="6" t="s">
        <v>36</v>
      </c>
      <c r="B30" s="40"/>
      <c r="C30" s="44" t="s">
        <v>37</v>
      </c>
      <c r="D30" s="44"/>
      <c r="E30" s="45">
        <v>4721899.3600000003</v>
      </c>
      <c r="F30" s="45">
        <v>0</v>
      </c>
      <c r="G30" s="45">
        <v>27000</v>
      </c>
      <c r="H30" s="46">
        <v>4694899.3600000003</v>
      </c>
      <c r="I30" s="46">
        <v>-27000</v>
      </c>
      <c r="J30" s="43"/>
      <c r="L30" s="39" t="str">
        <f>IF(H30=[1]ESF!F33," ","Error")</f>
        <v xml:space="preserve"> </v>
      </c>
    </row>
    <row r="31" spans="1:15" ht="19.5" customHeight="1" x14ac:dyDescent="0.2">
      <c r="A31" s="6" t="s">
        <v>38</v>
      </c>
      <c r="B31" s="40"/>
      <c r="C31" s="44" t="s">
        <v>39</v>
      </c>
      <c r="D31" s="44"/>
      <c r="E31" s="45">
        <v>-107824616.65000001</v>
      </c>
      <c r="F31" s="45">
        <v>0</v>
      </c>
      <c r="G31" s="45">
        <v>6574101.8499999996</v>
      </c>
      <c r="H31" s="46">
        <v>-114398718.5</v>
      </c>
      <c r="I31" s="46">
        <v>-6574101.849999994</v>
      </c>
      <c r="J31" s="43"/>
      <c r="L31" s="39" t="str">
        <f>IF(H31=[1]ESF!F34," ","Error")</f>
        <v xml:space="preserve"> </v>
      </c>
    </row>
    <row r="32" spans="1:15" ht="19.5" customHeight="1" x14ac:dyDescent="0.2">
      <c r="A32" s="6" t="s">
        <v>40</v>
      </c>
      <c r="B32" s="40"/>
      <c r="C32" s="44" t="s">
        <v>41</v>
      </c>
      <c r="D32" s="44"/>
      <c r="E32" s="45">
        <v>41848771.920000002</v>
      </c>
      <c r="F32" s="45">
        <v>347725.9</v>
      </c>
      <c r="G32" s="45">
        <v>387649</v>
      </c>
      <c r="H32" s="46">
        <v>41808848.82</v>
      </c>
      <c r="I32" s="46">
        <v>-39923.10000000149</v>
      </c>
      <c r="J32" s="43"/>
      <c r="L32" s="39" t="str">
        <f>IF(H32=[1]ESF!F35," ","Error")</f>
        <v xml:space="preserve"> </v>
      </c>
    </row>
    <row r="33" spans="2:18" ht="19.5" customHeight="1" x14ac:dyDescent="0.2">
      <c r="B33" s="40"/>
      <c r="C33" s="44" t="s">
        <v>42</v>
      </c>
      <c r="D33" s="44"/>
      <c r="E33" s="45">
        <v>0</v>
      </c>
      <c r="F33" s="45">
        <v>0</v>
      </c>
      <c r="G33" s="45">
        <v>0</v>
      </c>
      <c r="H33" s="46">
        <v>0</v>
      </c>
      <c r="I33" s="46">
        <v>0</v>
      </c>
      <c r="J33" s="43"/>
      <c r="L33" s="39" t="str">
        <f>IF(H33=[1]ESF!F36," ","Error")</f>
        <v xml:space="preserve"> </v>
      </c>
    </row>
    <row r="34" spans="2:18" ht="19.5" customHeight="1" x14ac:dyDescent="0.2">
      <c r="B34" s="40"/>
      <c r="C34" s="44" t="s">
        <v>43</v>
      </c>
      <c r="D34" s="44"/>
      <c r="E34" s="45">
        <v>0</v>
      </c>
      <c r="F34" s="45">
        <v>0</v>
      </c>
      <c r="G34" s="45">
        <v>0</v>
      </c>
      <c r="H34" s="46">
        <v>0</v>
      </c>
      <c r="I34" s="46">
        <v>0</v>
      </c>
      <c r="J34" s="43"/>
      <c r="L34" s="39" t="str">
        <f>IF(H34=[1]ESF!F37," ","Error")</f>
        <v xml:space="preserve"> </v>
      </c>
    </row>
    <row r="35" spans="2:18" x14ac:dyDescent="0.2">
      <c r="B35" s="40"/>
      <c r="C35" s="49"/>
      <c r="D35" s="49"/>
      <c r="E35" s="50"/>
      <c r="F35" s="42"/>
      <c r="G35" s="42"/>
      <c r="H35" s="42"/>
      <c r="I35" s="42"/>
      <c r="J35" s="43"/>
      <c r="L35" s="39"/>
    </row>
    <row r="36" spans="2:18" ht="6" customHeight="1" x14ac:dyDescent="0.2">
      <c r="B36" s="51"/>
      <c r="C36" s="52"/>
      <c r="D36" s="52"/>
      <c r="E36" s="52"/>
      <c r="F36" s="52"/>
      <c r="G36" s="52"/>
      <c r="H36" s="52"/>
      <c r="I36" s="52"/>
      <c r="J36" s="53"/>
    </row>
    <row r="37" spans="2:18" ht="6" customHeight="1" x14ac:dyDescent="0.2">
      <c r="B37" s="54"/>
      <c r="C37" s="55"/>
      <c r="D37" s="56"/>
      <c r="F37" s="54"/>
      <c r="G37" s="54"/>
      <c r="H37" s="54"/>
      <c r="I37" s="54"/>
      <c r="J37" s="54"/>
    </row>
    <row r="38" spans="2:18" ht="15" customHeight="1" x14ac:dyDescent="0.2">
      <c r="B38" s="1"/>
      <c r="C38" s="58" t="s">
        <v>44</v>
      </c>
      <c r="D38" s="58"/>
      <c r="E38" s="58"/>
      <c r="F38" s="58"/>
      <c r="G38" s="58"/>
      <c r="H38" s="58"/>
      <c r="I38" s="58"/>
      <c r="J38" s="59"/>
      <c r="K38" s="59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9"/>
      <c r="D39" s="60"/>
      <c r="E39" s="61"/>
      <c r="F39" s="61"/>
      <c r="G39" s="1"/>
      <c r="H39" s="62"/>
      <c r="I39" s="60"/>
      <c r="J39" s="61"/>
      <c r="K39" s="61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3"/>
      <c r="D40" s="63"/>
      <c r="E40" s="61"/>
      <c r="F40" s="64"/>
      <c r="G40" s="64"/>
      <c r="H40" s="65"/>
      <c r="I40" s="65"/>
      <c r="J40" s="61"/>
      <c r="K40" s="61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6" t="s">
        <v>45</v>
      </c>
      <c r="D41" s="66"/>
      <c r="E41" s="67"/>
      <c r="F41" s="68" t="s">
        <v>46</v>
      </c>
      <c r="G41" s="68"/>
      <c r="H41" s="69"/>
      <c r="I41" s="69"/>
      <c r="J41" s="70"/>
      <c r="K41" s="1"/>
      <c r="Q41" s="1"/>
      <c r="R41" s="1"/>
    </row>
    <row r="42" spans="2:18" ht="14.1" customHeight="1" x14ac:dyDescent="0.2">
      <c r="B42" s="1"/>
      <c r="C42" s="71" t="s">
        <v>47</v>
      </c>
      <c r="D42" s="71"/>
      <c r="E42" s="72"/>
      <c r="F42" s="73" t="s">
        <v>48</v>
      </c>
      <c r="G42" s="73"/>
      <c r="H42" s="73"/>
      <c r="I42" s="73"/>
      <c r="J42" s="70"/>
      <c r="K42" s="1"/>
      <c r="Q42" s="1"/>
      <c r="R42" s="1"/>
    </row>
    <row r="43" spans="2:18" x14ac:dyDescent="0.2">
      <c r="C43" s="1"/>
      <c r="D43" s="1"/>
      <c r="E43" s="74"/>
      <c r="F43" s="1"/>
      <c r="G43" s="1"/>
      <c r="H43" s="1"/>
    </row>
    <row r="44" spans="2:18" x14ac:dyDescent="0.2">
      <c r="C44" s="1"/>
      <c r="D44" s="1"/>
      <c r="E44" s="74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2020-04-20T21:04:48Z</dcterms:created>
  <dcterms:modified xsi:type="dcterms:W3CDTF">2020-04-20T21:05:06Z</dcterms:modified>
</cp:coreProperties>
</file>