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13_ncr:1_{216C78B5-ABC4-4FF8-B693-E6C5B2BA4B6E}" xr6:coauthVersionLast="47" xr6:coauthVersionMax="47" xr10:uidLastSave="{00000000-0000-0000-0000-000000000000}"/>
  <bookViews>
    <workbookView xWindow="-120" yWindow="-120" windowWidth="20730" windowHeight="11160" xr2:uid="{7DF0C35B-C154-4890-88B8-08D0977B1EAC}"/>
  </bookViews>
  <sheets>
    <sheet name="EAA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EAA!$B$1:$J$44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28" i="1"/>
  <c r="L32" i="1"/>
  <c r="L19" i="1"/>
  <c r="L27" i="1"/>
  <c r="L31" i="1"/>
  <c r="L17" i="1"/>
  <c r="L26" i="1"/>
  <c r="L30" i="1"/>
  <c r="L34" i="1"/>
  <c r="L21" i="1"/>
  <c r="L29" i="1"/>
  <c r="L33" i="1"/>
  <c r="L22" i="1"/>
</calcChain>
</file>

<file path=xl/sharedStrings.xml><?xml version="1.0" encoding="utf-8"?>
<sst xmlns="http://schemas.openxmlformats.org/spreadsheetml/2006/main" count="50" uniqueCount="49">
  <si>
    <t>ESTADO ANALÍTICO DEL ACTIVO</t>
  </si>
  <si>
    <t>del 1 de enero al 31 de diciembre del 2021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</si>
  <si>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</si>
  <si>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</si>
  <si>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</si>
  <si>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</si>
  <si>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</si>
  <si>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</si>
  <si>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</si>
  <si>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</si>
  <si>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</si>
  <si>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</si>
  <si>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</si>
  <si>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</si>
  <si>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</si>
  <si>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11100-0000-0000-0000</t>
  </si>
  <si>
    <t>Efectivo y Equivalentes</t>
  </si>
  <si>
    <t>11200-0000-0000-0000</t>
  </si>
  <si>
    <t>Derechos a Recibir Efectivo o Equivalentes</t>
  </si>
  <si>
    <t>11300-0000-0000-0000</t>
  </si>
  <si>
    <t>Derechos a Recibir Bienes o Servicios</t>
  </si>
  <si>
    <t>11400-0000-0000-0000</t>
  </si>
  <si>
    <t xml:space="preserve">Inventarios </t>
  </si>
  <si>
    <t xml:space="preserve"> </t>
  </si>
  <si>
    <t>Almacenes</t>
  </si>
  <si>
    <t>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</si>
  <si>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</si>
  <si>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</si>
  <si>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</si>
  <si>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</si>
  <si>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12200-0000-0000-0000</t>
  </si>
  <si>
    <t>Derechos a Recibir Efectivo o Equivalentes a Largo Plazo</t>
  </si>
  <si>
    <t>12300-0000-0000-0000</t>
  </si>
  <si>
    <t>Bienes Inmuebles, Infraestructura y Construcciones en Proceso</t>
  </si>
  <si>
    <t>12400-0000-0000-0000</t>
  </si>
  <si>
    <t xml:space="preserve">Bienes Muebles </t>
  </si>
  <si>
    <t>12500-0000-0000-0000</t>
  </si>
  <si>
    <t>Activos Intangibles</t>
  </si>
  <si>
    <t>12600-0000-0000-0000</t>
  </si>
  <si>
    <t>Depreciación, Deterioro y Amortización Acumulada de Bienes</t>
  </si>
  <si>
    <t>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</si>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</sst>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0.00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2" borderId="0" xfId="0" applyFont="1" applyFill="1"/>
    <xf numFmtId="0" fontId="3" fillId="2" borderId="0" xfId="3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Protection="1">
      <protection locked="0"/>
    </xf>
    <xf numFmtId="0" fontId="5" fillId="2" borderId="0" xfId="0" applyFont="1" applyFill="1"/>
    <xf numFmtId="0" fontId="5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3" fontId="6" fillId="2" borderId="0" xfId="0" applyNumberFormat="1" applyFont="1" applyFill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0" fontId="2" fillId="2" borderId="8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3" fontId="4" fillId="2" borderId="0" xfId="1" applyFont="1" applyFill="1" applyBorder="1"/>
    <xf numFmtId="0" fontId="4" fillId="2" borderId="0" xfId="0" applyFont="1" applyFill="1" applyAlignment="1">
      <alignment vertical="center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3" fillId="2" borderId="0" xfId="3" applyNumberFormat="1" applyFont="1" applyFill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/>
    </xf>
    <xf numFmtId="0" fontId="3" fillId="3" borderId="0" xfId="2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A29C0A77-F96F-4CA5-8FBC-95C79F46E6D6}"/>
    <cellStyle name="Millares" xfId="1" builtinId="3"/>
    <cellStyle name="Normal" xfId="0" builtinId="0"/>
    <cellStyle name="Normal 2" xfId="2" xr:uid="{B16332B3-5265-4002-8C5F-5C4C7A021B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Dic%202021/Estados%20Fros%20y%20Pptales%202021%20-%20Diciembre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21"/>
      <sheetName val="NGA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rbm"/>
      <sheetName val="RB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17">
          <cell r="F17">
            <v>12918331.65</v>
          </cell>
        </row>
        <row r="19">
          <cell r="F19">
            <v>561867863.60000002</v>
          </cell>
        </row>
        <row r="20">
          <cell r="F20">
            <v>0</v>
          </cell>
        </row>
        <row r="21">
          <cell r="F21">
            <v>-38740610.079999998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42285444.359999999</v>
          </cell>
        </row>
        <row r="31">
          <cell r="F31">
            <v>863948157.47000003</v>
          </cell>
        </row>
        <row r="32">
          <cell r="F32">
            <v>53561913.109999999</v>
          </cell>
        </row>
        <row r="33">
          <cell r="F33">
            <v>3106579.36</v>
          </cell>
        </row>
        <row r="34">
          <cell r="F34">
            <v>-125796418.33</v>
          </cell>
        </row>
        <row r="35">
          <cell r="F35">
            <v>20973122.609999999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3915-6DE4-437E-A2C7-8F85995C2EFE}">
  <sheetPr>
    <pageSetUpPr fitToPage="1"/>
  </sheetPr>
  <dimension ref="A1:O42"/>
  <sheetViews>
    <sheetView showGridLines="0" tabSelected="1" topLeftCell="B1" zoomScale="85" zoomScaleNormal="85" workbookViewId="0">
      <selection activeCell="F17" sqref="F17"/>
    </sheetView>
  </sheetViews>
  <sheetFormatPr baseColWidth="10" defaultRowHeight="12.75" x14ac:dyDescent="0.2"/>
  <cols>
    <col min="1" max="1" width="11.42578125" style="1" hidden="1" customWidth="1"/>
    <col min="2" max="2" width="1.140625" style="1" customWidth="1"/>
    <col min="3" max="3" width="11.7109375" style="1" customWidth="1"/>
    <col min="4" max="4" width="54.42578125" style="1" customWidth="1"/>
    <col min="5" max="5" width="19.140625" style="38" customWidth="1"/>
    <col min="6" max="6" width="19.28515625" style="1" customWidth="1"/>
    <col min="7" max="7" width="19" style="1" customWidth="1"/>
    <col min="8" max="8" width="21.28515625" style="1" customWidth="1"/>
    <col min="9" max="9" width="18.7109375" style="1" customWidth="1"/>
    <col min="10" max="10" width="1.140625" style="1" customWidth="1"/>
    <col min="11" max="11" width="13.42578125" style="1" bestFit="1" customWidth="1"/>
    <col min="12" max="13" width="11.42578125" style="1"/>
    <col min="14" max="14" width="12.7109375" style="1" bestFit="1" customWidth="1"/>
    <col min="15" max="16384" width="11.42578125" style="1"/>
  </cols>
  <sheetData>
    <row r="1" spans="1:13" ht="9" customHeight="1" x14ac:dyDescent="0.2">
      <c r="B1" s="2"/>
      <c r="C1" s="3"/>
      <c r="D1" s="67"/>
      <c r="E1" s="67"/>
      <c r="F1" s="67"/>
      <c r="G1" s="67"/>
      <c r="H1" s="67"/>
      <c r="I1" s="3"/>
      <c r="J1" s="4"/>
    </row>
    <row r="2" spans="1:13" ht="14.1" customHeight="1" x14ac:dyDescent="0.2">
      <c r="B2" s="2"/>
      <c r="C2" s="3"/>
      <c r="D2" s="67" t="s">
        <v>0</v>
      </c>
      <c r="E2" s="67"/>
      <c r="F2" s="67"/>
      <c r="G2" s="67"/>
      <c r="H2" s="67"/>
      <c r="I2" s="3"/>
      <c r="J2" s="4"/>
      <c r="K2" s="4"/>
    </row>
    <row r="3" spans="1:13" ht="14.1" customHeight="1" x14ac:dyDescent="0.2">
      <c r="B3" s="68" t="s">
        <v>1</v>
      </c>
      <c r="C3" s="68"/>
      <c r="D3" s="68"/>
      <c r="E3" s="68"/>
      <c r="F3" s="68"/>
      <c r="G3" s="68"/>
      <c r="H3" s="68"/>
      <c r="I3" s="68"/>
      <c r="J3" s="4"/>
      <c r="K3" s="4"/>
    </row>
    <row r="4" spans="1:13" ht="14.1" customHeight="1" x14ac:dyDescent="0.2">
      <c r="B4" s="2"/>
      <c r="C4" s="3"/>
      <c r="D4" s="67" t="s">
        <v>2</v>
      </c>
      <c r="E4" s="67"/>
      <c r="F4" s="67"/>
      <c r="G4" s="67"/>
      <c r="H4" s="67"/>
      <c r="I4" s="3"/>
      <c r="J4" s="4"/>
      <c r="K4" s="4"/>
    </row>
    <row r="5" spans="1:13" ht="20.100000000000001" customHeight="1" x14ac:dyDescent="0.2">
      <c r="B5" s="5"/>
      <c r="C5" s="6"/>
      <c r="D5" s="6" t="s">
        <v>3</v>
      </c>
      <c r="E5" s="69" t="s">
        <v>4</v>
      </c>
      <c r="F5" s="69"/>
      <c r="G5" s="69"/>
      <c r="I5" s="7"/>
      <c r="J5" s="7"/>
    </row>
    <row r="6" spans="1:13" ht="6.75" customHeight="1" x14ac:dyDescent="0.2">
      <c r="B6" s="58"/>
      <c r="C6" s="58"/>
      <c r="D6" s="58"/>
      <c r="E6" s="58"/>
      <c r="F6" s="58"/>
      <c r="G6" s="58"/>
      <c r="H6" s="58"/>
      <c r="I6" s="58"/>
      <c r="J6" s="58"/>
    </row>
    <row r="7" spans="1:13" ht="3" customHeight="1" x14ac:dyDescent="0.2">
      <c r="B7" s="58"/>
      <c r="C7" s="58"/>
      <c r="D7" s="58"/>
      <c r="E7" s="58"/>
      <c r="F7" s="58"/>
      <c r="G7" s="58"/>
      <c r="H7" s="58"/>
      <c r="I7" s="58"/>
      <c r="J7" s="58"/>
    </row>
    <row r="8" spans="1:13" s="8" customFormat="1" ht="25.5" x14ac:dyDescent="0.2">
      <c r="B8" s="9"/>
      <c r="C8" s="59" t="s">
        <v>5</v>
      </c>
      <c r="D8" s="59"/>
      <c r="E8" s="10" t="s">
        <v>6</v>
      </c>
      <c r="F8" s="10" t="s">
        <v>7</v>
      </c>
      <c r="G8" s="11" t="s">
        <v>8</v>
      </c>
      <c r="H8" s="11" t="s">
        <v>9</v>
      </c>
      <c r="I8" s="11" t="s">
        <v>10</v>
      </c>
      <c r="J8" s="12"/>
    </row>
    <row r="9" spans="1:13" s="8" customFormat="1" x14ac:dyDescent="0.2">
      <c r="B9" s="13"/>
      <c r="C9" s="60"/>
      <c r="D9" s="60"/>
      <c r="E9" s="14">
        <v>1</v>
      </c>
      <c r="F9" s="14">
        <v>2</v>
      </c>
      <c r="G9" s="15">
        <v>3</v>
      </c>
      <c r="H9" s="15" t="s">
        <v>11</v>
      </c>
      <c r="I9" s="15" t="s">
        <v>12</v>
      </c>
      <c r="J9" s="16"/>
    </row>
    <row r="10" spans="1:13" ht="3" customHeight="1" x14ac:dyDescent="0.2">
      <c r="B10" s="61"/>
      <c r="C10" s="58"/>
      <c r="D10" s="58"/>
      <c r="E10" s="58"/>
      <c r="F10" s="58"/>
      <c r="G10" s="58"/>
      <c r="H10" s="58"/>
      <c r="I10" s="58"/>
      <c r="J10" s="62"/>
    </row>
    <row r="11" spans="1:13" ht="3" customHeight="1" x14ac:dyDescent="0.2">
      <c r="B11" s="63"/>
      <c r="C11" s="64"/>
      <c r="D11" s="64"/>
      <c r="E11" s="64"/>
      <c r="F11" s="64"/>
      <c r="G11" s="64"/>
      <c r="H11" s="64"/>
      <c r="I11" s="64"/>
      <c r="J11" s="65"/>
    </row>
    <row r="12" spans="1:13" x14ac:dyDescent="0.2">
      <c r="B12" s="17"/>
      <c r="C12" s="66" t="s">
        <v>13</v>
      </c>
      <c r="D12" s="66"/>
      <c r="E12" s="18">
        <v>1621643973.8800001</v>
      </c>
      <c r="F12" s="18">
        <v>28488053074.810001</v>
      </c>
      <c r="G12" s="18">
        <v>28444722218.459999</v>
      </c>
      <c r="H12" s="18">
        <v>1664974830.2300034</v>
      </c>
      <c r="I12" s="18">
        <v>43330856.350003242</v>
      </c>
      <c r="J12" s="19"/>
      <c r="K12" s="20"/>
      <c r="L12" s="20"/>
      <c r="M12" s="20"/>
    </row>
    <row r="13" spans="1:13" ht="5.0999999999999996" customHeight="1" x14ac:dyDescent="0.2">
      <c r="B13" s="17"/>
      <c r="C13" s="21"/>
      <c r="D13" s="21"/>
      <c r="E13" s="18"/>
      <c r="F13" s="18"/>
      <c r="G13" s="18"/>
      <c r="H13" s="18">
        <v>0</v>
      </c>
      <c r="I13" s="18"/>
      <c r="J13" s="19"/>
    </row>
    <row r="14" spans="1:13" x14ac:dyDescent="0.2">
      <c r="B14" s="22"/>
      <c r="C14" s="57" t="s">
        <v>14</v>
      </c>
      <c r="D14" s="57"/>
      <c r="E14" s="23">
        <v>800258860.62</v>
      </c>
      <c r="F14" s="23">
        <v>28380501874.220001</v>
      </c>
      <c r="G14" s="23">
        <v>28373864703.189999</v>
      </c>
      <c r="H14" s="18">
        <v>806896031.65000153</v>
      </c>
      <c r="I14" s="23">
        <v>6637171.0300015211</v>
      </c>
      <c r="J14" s="24"/>
      <c r="L14" s="25"/>
    </row>
    <row r="15" spans="1:13" ht="5.0999999999999996" customHeight="1" x14ac:dyDescent="0.2">
      <c r="B15" s="26"/>
      <c r="C15" s="27"/>
      <c r="D15" s="27"/>
      <c r="E15" s="28"/>
      <c r="F15" s="28"/>
      <c r="G15" s="28"/>
      <c r="H15" s="28"/>
      <c r="I15" s="28"/>
      <c r="J15" s="29"/>
      <c r="L15" s="25"/>
    </row>
    <row r="16" spans="1:13" ht="19.5" customHeight="1" x14ac:dyDescent="0.2">
      <c r="A16" s="1" t="s">
        <v>15</v>
      </c>
      <c r="B16" s="26"/>
      <c r="C16" s="53" t="s">
        <v>16</v>
      </c>
      <c r="D16" s="53"/>
      <c r="E16" s="30">
        <v>217548007.81</v>
      </c>
      <c r="F16" s="30">
        <v>28067910565.040001</v>
      </c>
      <c r="G16" s="30">
        <v>28014668913.34</v>
      </c>
      <c r="H16" s="31">
        <v>270789659.51000214</v>
      </c>
      <c r="I16" s="31">
        <v>53241651.700002134</v>
      </c>
      <c r="J16" s="29"/>
      <c r="L16" s="25"/>
      <c r="M16" s="32"/>
    </row>
    <row r="17" spans="1:15" ht="19.5" customHeight="1" x14ac:dyDescent="0.2">
      <c r="A17" s="1" t="s">
        <v>17</v>
      </c>
      <c r="B17" s="26"/>
      <c r="C17" s="53" t="s">
        <v>18</v>
      </c>
      <c r="D17" s="53"/>
      <c r="E17" s="30">
        <v>12161408.199999999</v>
      </c>
      <c r="F17" s="30">
        <v>276770128.61000001</v>
      </c>
      <c r="G17" s="30">
        <v>276013205.16000003</v>
      </c>
      <c r="H17" s="31">
        <v>12918331.649999976</v>
      </c>
      <c r="I17" s="31">
        <v>756923.4499999769</v>
      </c>
      <c r="J17" s="29"/>
      <c r="L17" s="25" t="str">
        <f>IF(H17=[2]ESF!F17," ","Error")</f>
        <v xml:space="preserve"> </v>
      </c>
    </row>
    <row r="18" spans="1:15" ht="19.5" customHeight="1" x14ac:dyDescent="0.2">
      <c r="A18" s="1" t="s">
        <v>19</v>
      </c>
      <c r="B18" s="26"/>
      <c r="C18" s="53" t="s">
        <v>20</v>
      </c>
      <c r="D18" s="53"/>
      <c r="E18" s="30">
        <v>416198.68</v>
      </c>
      <c r="F18" s="30">
        <v>25617836.059999999</v>
      </c>
      <c r="G18" s="30">
        <v>25973247.77</v>
      </c>
      <c r="H18" s="31">
        <v>60786.969999998808</v>
      </c>
      <c r="I18" s="31">
        <v>-355411.71000000119</v>
      </c>
      <c r="J18" s="29"/>
      <c r="L18" s="25"/>
      <c r="N18" s="33"/>
    </row>
    <row r="19" spans="1:15" ht="19.5" customHeight="1" x14ac:dyDescent="0.2">
      <c r="A19" s="1" t="s">
        <v>21</v>
      </c>
      <c r="B19" s="26"/>
      <c r="C19" s="53" t="s">
        <v>22</v>
      </c>
      <c r="D19" s="53"/>
      <c r="E19" s="30">
        <v>608873856.00999999</v>
      </c>
      <c r="F19" s="30">
        <v>10203344.51</v>
      </c>
      <c r="G19" s="30">
        <v>57209336.920000002</v>
      </c>
      <c r="H19" s="31">
        <v>561867863.60000002</v>
      </c>
      <c r="I19" s="31">
        <v>-47005992.409999967</v>
      </c>
      <c r="J19" s="29"/>
      <c r="L19" s="25" t="str">
        <f>IF(H19=[2]ESF!F19," ","Error")</f>
        <v xml:space="preserve"> </v>
      </c>
      <c r="N19" s="32"/>
      <c r="O19" s="1" t="s">
        <v>23</v>
      </c>
    </row>
    <row r="20" spans="1:15" ht="19.5" customHeight="1" x14ac:dyDescent="0.2">
      <c r="B20" s="26"/>
      <c r="C20" s="53" t="s">
        <v>24</v>
      </c>
      <c r="D20" s="53"/>
      <c r="E20" s="30">
        <v>0</v>
      </c>
      <c r="F20" s="30">
        <v>0</v>
      </c>
      <c r="G20" s="30">
        <v>0</v>
      </c>
      <c r="H20" s="31">
        <v>0</v>
      </c>
      <c r="I20" s="31">
        <v>0</v>
      </c>
      <c r="J20" s="29"/>
      <c r="L20" s="25" t="str">
        <f>IF(H20=[2]ESF!F20," ","Error")</f>
        <v xml:space="preserve"> </v>
      </c>
    </row>
    <row r="21" spans="1:15" ht="19.5" customHeight="1" x14ac:dyDescent="0.2">
      <c r="A21" s="1" t="s">
        <v>25</v>
      </c>
      <c r="B21" s="26"/>
      <c r="C21" s="53" t="s">
        <v>26</v>
      </c>
      <c r="D21" s="53"/>
      <c r="E21" s="30">
        <v>-38740610.079999998</v>
      </c>
      <c r="F21" s="30">
        <v>0</v>
      </c>
      <c r="G21" s="30">
        <v>0</v>
      </c>
      <c r="H21" s="31">
        <v>-38740610.079999998</v>
      </c>
      <c r="I21" s="31">
        <v>0</v>
      </c>
      <c r="J21" s="29"/>
      <c r="L21" s="25" t="str">
        <f>IF(H21=[2]ESF!F21," ","Error")</f>
        <v xml:space="preserve"> </v>
      </c>
      <c r="M21" s="1" t="s">
        <v>23</v>
      </c>
    </row>
    <row r="22" spans="1:15" ht="19.5" customHeight="1" x14ac:dyDescent="0.2">
      <c r="B22" s="26"/>
      <c r="C22" s="53" t="s">
        <v>27</v>
      </c>
      <c r="D22" s="53"/>
      <c r="E22" s="30">
        <v>0</v>
      </c>
      <c r="F22" s="30">
        <v>0</v>
      </c>
      <c r="G22" s="30">
        <v>0</v>
      </c>
      <c r="H22" s="31">
        <v>0</v>
      </c>
      <c r="I22" s="31">
        <v>0</v>
      </c>
      <c r="J22" s="29"/>
      <c r="L22" s="25" t="str">
        <f>IF(H22=[2]ESF!F22," ","Error")</f>
        <v xml:space="preserve"> </v>
      </c>
    </row>
    <row r="23" spans="1:15" x14ac:dyDescent="0.2">
      <c r="B23" s="26"/>
      <c r="C23" s="34"/>
      <c r="D23" s="34"/>
      <c r="E23" s="35"/>
      <c r="F23" s="35"/>
      <c r="G23" s="35"/>
      <c r="H23" s="35"/>
      <c r="I23" s="35"/>
      <c r="J23" s="29"/>
      <c r="L23" s="25"/>
    </row>
    <row r="24" spans="1:15" x14ac:dyDescent="0.2">
      <c r="B24" s="22"/>
      <c r="C24" s="57" t="s">
        <v>28</v>
      </c>
      <c r="D24" s="57"/>
      <c r="E24" s="23">
        <v>821385113.26000011</v>
      </c>
      <c r="F24" s="23">
        <v>107551200.59</v>
      </c>
      <c r="G24" s="23">
        <v>70857515.270000011</v>
      </c>
      <c r="H24" s="23">
        <v>858078798.58000016</v>
      </c>
      <c r="I24" s="23">
        <v>36693685.320000052</v>
      </c>
      <c r="J24" s="24"/>
      <c r="L24" s="25"/>
    </row>
    <row r="25" spans="1:15" ht="5.0999999999999996" customHeight="1" x14ac:dyDescent="0.2">
      <c r="B25" s="26"/>
      <c r="C25" s="27"/>
      <c r="D25" s="34"/>
      <c r="E25" s="28"/>
      <c r="F25" s="28"/>
      <c r="G25" s="28"/>
      <c r="H25" s="28"/>
      <c r="I25" s="28"/>
      <c r="J25" s="29"/>
      <c r="L25" s="25"/>
    </row>
    <row r="26" spans="1:15" ht="19.5" customHeight="1" x14ac:dyDescent="0.2">
      <c r="B26" s="26"/>
      <c r="C26" s="53" t="s">
        <v>29</v>
      </c>
      <c r="D26" s="53"/>
      <c r="E26" s="30">
        <v>0</v>
      </c>
      <c r="F26" s="30">
        <v>0</v>
      </c>
      <c r="G26" s="30">
        <v>0</v>
      </c>
      <c r="H26" s="31">
        <v>0</v>
      </c>
      <c r="I26" s="31">
        <v>0</v>
      </c>
      <c r="J26" s="29"/>
      <c r="L26" s="25" t="str">
        <f>IF(H26=[2]ESF!F29," ","Error")</f>
        <v xml:space="preserve"> </v>
      </c>
    </row>
    <row r="27" spans="1:15" ht="19.5" customHeight="1" x14ac:dyDescent="0.2">
      <c r="A27" s="1" t="s">
        <v>30</v>
      </c>
      <c r="B27" s="26"/>
      <c r="C27" s="53" t="s">
        <v>31</v>
      </c>
      <c r="D27" s="53"/>
      <c r="E27" s="30">
        <v>42387426.359999999</v>
      </c>
      <c r="F27" s="30">
        <v>36215808.590000004</v>
      </c>
      <c r="G27" s="30">
        <v>36317790.590000004</v>
      </c>
      <c r="H27" s="31">
        <v>42285444.359999999</v>
      </c>
      <c r="I27" s="31">
        <v>-101982</v>
      </c>
      <c r="J27" s="29"/>
      <c r="L27" s="25" t="str">
        <f>IF(H27=[2]ESF!F30," ","Error")</f>
        <v xml:space="preserve"> </v>
      </c>
    </row>
    <row r="28" spans="1:15" ht="19.5" customHeight="1" x14ac:dyDescent="0.2">
      <c r="A28" s="1" t="s">
        <v>32</v>
      </c>
      <c r="B28" s="26"/>
      <c r="C28" s="53" t="s">
        <v>33</v>
      </c>
      <c r="D28" s="53"/>
      <c r="E28" s="30">
        <v>799985157.47000003</v>
      </c>
      <c r="F28" s="30">
        <v>63963000</v>
      </c>
      <c r="G28" s="30">
        <v>0</v>
      </c>
      <c r="H28" s="31">
        <v>863948157.47000003</v>
      </c>
      <c r="I28" s="31">
        <v>63963000</v>
      </c>
      <c r="J28" s="29"/>
      <c r="L28" s="25" t="str">
        <f>IF(H28=[2]ESF!F31," ","Error")</f>
        <v xml:space="preserve"> </v>
      </c>
    </row>
    <row r="29" spans="1:15" ht="19.5" customHeight="1" x14ac:dyDescent="0.2">
      <c r="A29" s="1" t="s">
        <v>34</v>
      </c>
      <c r="B29" s="26"/>
      <c r="C29" s="53" t="s">
        <v>35</v>
      </c>
      <c r="D29" s="53"/>
      <c r="E29" s="30">
        <v>53408893.590000004</v>
      </c>
      <c r="F29" s="30">
        <v>153019.51999999999</v>
      </c>
      <c r="G29" s="30">
        <v>0</v>
      </c>
      <c r="H29" s="31">
        <v>53561913.110000007</v>
      </c>
      <c r="I29" s="31">
        <v>153019.52000000328</v>
      </c>
      <c r="J29" s="29"/>
      <c r="L29" s="25" t="str">
        <f>IF(H29=[2]ESF!F32," ","Error")</f>
        <v xml:space="preserve"> </v>
      </c>
    </row>
    <row r="30" spans="1:15" ht="19.5" customHeight="1" x14ac:dyDescent="0.2">
      <c r="A30" s="1" t="s">
        <v>36</v>
      </c>
      <c r="B30" s="26"/>
      <c r="C30" s="53" t="s">
        <v>37</v>
      </c>
      <c r="D30" s="53"/>
      <c r="E30" s="30">
        <v>3106579.36</v>
      </c>
      <c r="F30" s="30">
        <v>0</v>
      </c>
      <c r="G30" s="30">
        <v>0</v>
      </c>
      <c r="H30" s="31">
        <v>3106579.36</v>
      </c>
      <c r="I30" s="31">
        <v>0</v>
      </c>
      <c r="J30" s="29"/>
      <c r="L30" s="25" t="str">
        <f>IF(H30=[2]ESF!F33," ","Error")</f>
        <v xml:space="preserve"> </v>
      </c>
    </row>
    <row r="31" spans="1:15" ht="19.5" customHeight="1" x14ac:dyDescent="0.2">
      <c r="A31" s="1" t="s">
        <v>38</v>
      </c>
      <c r="B31" s="26"/>
      <c r="C31" s="53" t="s">
        <v>39</v>
      </c>
      <c r="D31" s="53"/>
      <c r="E31" s="30">
        <v>-106576682.65000001</v>
      </c>
      <c r="F31" s="30">
        <v>0</v>
      </c>
      <c r="G31" s="30">
        <v>19219735.68</v>
      </c>
      <c r="H31" s="31">
        <v>-125796418.33000001</v>
      </c>
      <c r="I31" s="31">
        <v>-19219735.680000007</v>
      </c>
      <c r="J31" s="29"/>
      <c r="L31" s="25" t="str">
        <f>IF(H31=[2]ESF!F34," ","Error")</f>
        <v xml:space="preserve"> </v>
      </c>
    </row>
    <row r="32" spans="1:15" ht="19.5" customHeight="1" x14ac:dyDescent="0.2">
      <c r="A32" s="1" t="s">
        <v>40</v>
      </c>
      <c r="B32" s="26"/>
      <c r="C32" s="53" t="s">
        <v>41</v>
      </c>
      <c r="D32" s="53"/>
      <c r="E32" s="30">
        <v>29073739.129999999</v>
      </c>
      <c r="F32" s="30">
        <v>7219372.4800000004</v>
      </c>
      <c r="G32" s="30">
        <v>15319989</v>
      </c>
      <c r="H32" s="31">
        <v>20973122.609999999</v>
      </c>
      <c r="I32" s="31">
        <v>-8100616.5199999996</v>
      </c>
      <c r="J32" s="29"/>
      <c r="L32" s="25" t="str">
        <f>IF(H32=[2]ESF!F35," ","Error")</f>
        <v xml:space="preserve"> </v>
      </c>
    </row>
    <row r="33" spans="2:12" ht="19.5" customHeight="1" x14ac:dyDescent="0.2">
      <c r="B33" s="26"/>
      <c r="C33" s="53" t="s">
        <v>42</v>
      </c>
      <c r="D33" s="53"/>
      <c r="E33" s="30">
        <v>0</v>
      </c>
      <c r="F33" s="30">
        <v>0</v>
      </c>
      <c r="G33" s="30">
        <v>0</v>
      </c>
      <c r="H33" s="31">
        <v>0</v>
      </c>
      <c r="I33" s="31">
        <v>0</v>
      </c>
      <c r="J33" s="29"/>
      <c r="L33" s="25" t="str">
        <f>IF(H33=[2]ESF!F36," ","Error")</f>
        <v xml:space="preserve"> </v>
      </c>
    </row>
    <row r="34" spans="2:12" ht="19.5" customHeight="1" x14ac:dyDescent="0.2">
      <c r="B34" s="26"/>
      <c r="C34" s="53" t="s">
        <v>43</v>
      </c>
      <c r="D34" s="53"/>
      <c r="E34" s="30">
        <v>0</v>
      </c>
      <c r="F34" s="30">
        <v>0</v>
      </c>
      <c r="G34" s="30">
        <v>0</v>
      </c>
      <c r="H34" s="31">
        <v>0</v>
      </c>
      <c r="I34" s="31">
        <v>0</v>
      </c>
      <c r="J34" s="29"/>
      <c r="L34" s="25" t="str">
        <f>IF(H34=[2]ESF!F37," ","Error")</f>
        <v xml:space="preserve"> </v>
      </c>
    </row>
    <row r="35" spans="2:12" x14ac:dyDescent="0.2">
      <c r="B35" s="26"/>
      <c r="C35" s="34"/>
      <c r="D35" s="34"/>
      <c r="E35" s="35"/>
      <c r="F35" s="28"/>
      <c r="G35" s="28"/>
      <c r="H35" s="28"/>
      <c r="I35" s="28"/>
      <c r="J35" s="29"/>
      <c r="L35" s="25"/>
    </row>
    <row r="36" spans="2:12" ht="6" customHeight="1" x14ac:dyDescent="0.2">
      <c r="B36" s="54"/>
      <c r="C36" s="55"/>
      <c r="D36" s="55"/>
      <c r="E36" s="55"/>
      <c r="F36" s="55"/>
      <c r="G36" s="55"/>
      <c r="H36" s="55"/>
      <c r="I36" s="55"/>
      <c r="J36" s="56"/>
    </row>
    <row r="37" spans="2:12" ht="6" customHeight="1" x14ac:dyDescent="0.2">
      <c r="C37" s="36"/>
      <c r="D37" s="37"/>
    </row>
    <row r="38" spans="2:12" ht="15" customHeight="1" x14ac:dyDescent="0.2">
      <c r="C38" s="47" t="s">
        <v>44</v>
      </c>
      <c r="D38" s="47"/>
      <c r="E38" s="47"/>
      <c r="F38" s="47"/>
      <c r="G38" s="47"/>
      <c r="H38" s="47"/>
      <c r="I38" s="47"/>
      <c r="J38" s="39"/>
      <c r="K38" s="39"/>
    </row>
    <row r="39" spans="2:12" ht="9.75" customHeight="1" x14ac:dyDescent="0.2">
      <c r="C39" s="39"/>
      <c r="D39" s="40"/>
      <c r="E39" s="41"/>
      <c r="F39" s="41"/>
      <c r="H39" s="42"/>
      <c r="I39" s="40"/>
      <c r="J39" s="41"/>
      <c r="K39" s="41"/>
    </row>
    <row r="40" spans="2:12" ht="50.1" customHeight="1" x14ac:dyDescent="0.2">
      <c r="C40" s="48"/>
      <c r="D40" s="48"/>
      <c r="E40" s="41"/>
      <c r="F40" s="43"/>
      <c r="G40" s="43"/>
      <c r="H40" s="44"/>
      <c r="I40" s="44"/>
      <c r="J40" s="41"/>
      <c r="K40" s="41"/>
    </row>
    <row r="41" spans="2:12" ht="14.1" customHeight="1" x14ac:dyDescent="0.2">
      <c r="C41" s="49" t="s">
        <v>45</v>
      </c>
      <c r="D41" s="49"/>
      <c r="E41" s="1"/>
      <c r="F41" s="50" t="s">
        <v>46</v>
      </c>
      <c r="G41" s="50"/>
      <c r="H41" s="51"/>
      <c r="I41" s="51"/>
      <c r="J41" s="45"/>
    </row>
    <row r="42" spans="2:12" ht="14.1" customHeight="1" x14ac:dyDescent="0.2">
      <c r="C42" s="52" t="s">
        <v>47</v>
      </c>
      <c r="D42" s="52"/>
      <c r="E42" s="46"/>
      <c r="F42" s="51" t="s">
        <v>48</v>
      </c>
      <c r="G42" s="51"/>
      <c r="H42" s="51"/>
      <c r="I42" s="51"/>
      <c r="J42" s="45"/>
    </row>
  </sheetData>
  <sheetProtection formatCells="0" selectLockedCells="1"/>
  <mergeCells count="38"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2022-01-17T18:43:38Z</cp:lastPrinted>
  <dcterms:created xsi:type="dcterms:W3CDTF">2022-01-15T05:55:32Z</dcterms:created>
  <dcterms:modified xsi:type="dcterms:W3CDTF">2022-01-17T18:43:51Z</dcterms:modified>
</cp:coreProperties>
</file>