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13_ncr:1_{808BFFBF-4C8F-4774-8C53-3FC70092BA0B}" xr6:coauthVersionLast="47" xr6:coauthVersionMax="47" xr10:uidLastSave="{00000000-0000-0000-0000-000000000000}"/>
  <bookViews>
    <workbookView xWindow="-120" yWindow="-120" windowWidth="20730" windowHeight="11160" xr2:uid="{4FE4B3E1-E2DA-4D7D-BC6A-B697D552438A}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49" i="1" s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11" i="1"/>
  <c r="F47" i="1" s="1"/>
  <c r="F49" i="1" s="1"/>
  <c r="J11" i="1"/>
  <c r="J47" i="1" s="1"/>
  <c r="J49" i="1" s="1"/>
  <c r="I11" i="1"/>
  <c r="I47" i="1" s="1"/>
  <c r="H11" i="1"/>
  <c r="G11" i="1"/>
  <c r="G47" i="1" s="1"/>
  <c r="E11" i="1"/>
  <c r="E47" i="1" s="1"/>
  <c r="D11" i="1"/>
  <c r="D47" i="1" s="1"/>
  <c r="K11" i="1" l="1"/>
  <c r="K47" i="1" s="1"/>
  <c r="K49" i="1" s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<sst xmlns="http://schemas.openxmlformats.org/spreadsheetml/2006/main" count="56" uniqueCount="56">
  <si>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</si>
  <si>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</si>
  <si>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01 de enero al 31 de diciembre de  2021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</si>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</sst>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Dic%202021/Estados%20Fros%20y%20Pptales%202021%20-%20Diciembre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21"/>
      <sheetName val="NGA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rbm"/>
      <sheetName val="RB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F16">
            <v>343790082</v>
          </cell>
          <cell r="H16">
            <v>182101136.22</v>
          </cell>
          <cell r="J16">
            <v>166560962.5</v>
          </cell>
          <cell r="K16">
            <v>161688945.78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17061-428D-48AC-8763-4FF67C3FC6EB}">
  <sheetPr>
    <tabColor theme="9" tint="-0.249977111117893"/>
    <pageSetUpPr fitToPage="1"/>
  </sheetPr>
  <dimension ref="A1:L54"/>
  <sheetViews>
    <sheetView showGridLines="0" tabSelected="1" zoomScale="85" zoomScaleNormal="85" workbookViewId="0">
      <selection activeCell="L31" sqref="L31"/>
    </sheetView>
  </sheetViews>
  <sheetFormatPr baseColWidth="10" defaultRowHeight="12.75" x14ac:dyDescent="0.2"/>
  <cols>
    <col min="1" max="1" width="1.5703125" style="1" customWidth="1"/>
    <col min="2" max="2" width="4.5703125" style="32" customWidth="1"/>
    <col min="3" max="3" width="60.28515625" style="2" customWidth="1"/>
    <col min="4" max="4" width="18.42578125" style="2" customWidth="1"/>
    <col min="5" max="6" width="15.140625" style="2" bestFit="1" customWidth="1"/>
    <col min="7" max="7" width="15.28515625" style="2" hidden="1" customWidth="1"/>
    <col min="8" max="8" width="15.140625" style="2" bestFit="1" customWidth="1"/>
    <col min="9" max="9" width="15.140625" style="2" hidden="1" customWidth="1"/>
    <col min="10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18.75" customHeight="1" x14ac:dyDescent="0.2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1:12" ht="18.75" customHeight="1" x14ac:dyDescent="0.2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1:12" s="1" customFormat="1" ht="9" customHeight="1" x14ac:dyDescent="0.2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4</v>
      </c>
      <c r="D5" s="5" t="s">
        <v>5</v>
      </c>
      <c r="E5" s="5"/>
      <c r="F5" s="6"/>
      <c r="G5" s="6"/>
      <c r="H5" s="6"/>
      <c r="I5" s="6"/>
      <c r="J5" s="6"/>
      <c r="K5" s="3"/>
    </row>
    <row r="6" spans="1:12" s="1" customFormat="1" ht="9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">
      <c r="B7" s="38" t="s">
        <v>6</v>
      </c>
      <c r="C7" s="38"/>
      <c r="D7" s="39" t="s">
        <v>7</v>
      </c>
      <c r="E7" s="39"/>
      <c r="F7" s="39"/>
      <c r="G7" s="39"/>
      <c r="H7" s="39"/>
      <c r="I7" s="39"/>
      <c r="J7" s="39"/>
      <c r="K7" s="39" t="s">
        <v>8</v>
      </c>
    </row>
    <row r="8" spans="1:12" ht="25.5" x14ac:dyDescent="0.2">
      <c r="B8" s="38"/>
      <c r="C8" s="38"/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39"/>
    </row>
    <row r="9" spans="1:12" x14ac:dyDescent="0.2">
      <c r="B9" s="38"/>
      <c r="C9" s="38"/>
      <c r="D9" s="7">
        <v>1</v>
      </c>
      <c r="E9" s="7">
        <v>2</v>
      </c>
      <c r="F9" s="7" t="s">
        <v>16</v>
      </c>
      <c r="G9" s="7">
        <v>4</v>
      </c>
      <c r="H9" s="7">
        <v>4</v>
      </c>
      <c r="I9" s="7">
        <v>5</v>
      </c>
      <c r="J9" s="7">
        <v>5</v>
      </c>
      <c r="K9" s="7" t="s">
        <v>17</v>
      </c>
    </row>
    <row r="10" spans="1:12" ht="3" customHeight="1" x14ac:dyDescent="0.2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2" s="13" customFormat="1" x14ac:dyDescent="0.25">
      <c r="A11" s="11"/>
      <c r="B11" s="34" t="s">
        <v>18</v>
      </c>
      <c r="C11" s="35"/>
      <c r="D11" s="12">
        <f>SUM(D12:D20)</f>
        <v>0</v>
      </c>
      <c r="E11" s="12">
        <f t="shared" ref="E11:K11" si="0">SUM(E12:E20)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1"/>
    </row>
    <row r="12" spans="1:12" s="13" customFormat="1" x14ac:dyDescent="0.25">
      <c r="A12" s="11"/>
      <c r="B12" s="14"/>
      <c r="C12" s="15" t="s">
        <v>19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1"/>
    </row>
    <row r="13" spans="1:12" s="13" customFormat="1" x14ac:dyDescent="0.25">
      <c r="A13" s="11"/>
      <c r="B13" s="14"/>
      <c r="C13" s="15" t="s">
        <v>20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1"/>
    </row>
    <row r="14" spans="1:12" s="13" customFormat="1" x14ac:dyDescent="0.25">
      <c r="A14" s="11"/>
      <c r="B14" s="14"/>
      <c r="C14" s="15" t="s">
        <v>21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1"/>
    </row>
    <row r="15" spans="1:12" s="13" customFormat="1" x14ac:dyDescent="0.25">
      <c r="A15" s="11"/>
      <c r="B15" s="14"/>
      <c r="C15" s="15" t="s">
        <v>22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1"/>
    </row>
    <row r="16" spans="1:12" s="13" customFormat="1" x14ac:dyDescent="0.25">
      <c r="A16" s="11"/>
      <c r="B16" s="14"/>
      <c r="C16" s="15" t="s">
        <v>23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1"/>
    </row>
    <row r="17" spans="1:12" s="13" customFormat="1" x14ac:dyDescent="0.25">
      <c r="A17" s="11"/>
      <c r="B17" s="14"/>
      <c r="C17" s="15" t="s">
        <v>24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1"/>
    </row>
    <row r="18" spans="1:12" s="13" customFormat="1" x14ac:dyDescent="0.25">
      <c r="A18" s="11"/>
      <c r="B18" s="14"/>
      <c r="C18" s="15" t="s">
        <v>25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1"/>
    </row>
    <row r="19" spans="1:12" s="13" customFormat="1" x14ac:dyDescent="0.25">
      <c r="A19" s="11"/>
      <c r="B19" s="14"/>
      <c r="C19" s="15" t="s">
        <v>26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1"/>
    </row>
    <row r="20" spans="1:12" s="13" customFormat="1" x14ac:dyDescent="0.25">
      <c r="A20" s="11"/>
      <c r="B20" s="14"/>
      <c r="C20" s="15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1"/>
    </row>
    <row r="21" spans="1:12" s="19" customFormat="1" x14ac:dyDescent="0.25">
      <c r="A21" s="18"/>
      <c r="B21" s="34" t="s">
        <v>27</v>
      </c>
      <c r="C21" s="35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/>
    </row>
    <row r="22" spans="1:12" s="13" customFormat="1" x14ac:dyDescent="0.25">
      <c r="A22" s="11"/>
      <c r="B22" s="14"/>
      <c r="C22" s="15" t="s">
        <v>28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1"/>
    </row>
    <row r="23" spans="1:12" s="13" customFormat="1" x14ac:dyDescent="0.25">
      <c r="A23" s="11"/>
      <c r="B23" s="14"/>
      <c r="C23" s="15" t="s">
        <v>29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1"/>
    </row>
    <row r="24" spans="1:12" s="13" customFormat="1" x14ac:dyDescent="0.25">
      <c r="A24" s="11"/>
      <c r="B24" s="14"/>
      <c r="C24" s="15" t="s">
        <v>30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1"/>
    </row>
    <row r="25" spans="1:12" s="13" customFormat="1" x14ac:dyDescent="0.25">
      <c r="A25" s="11"/>
      <c r="B25" s="14"/>
      <c r="C25" s="15" t="s">
        <v>31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1"/>
    </row>
    <row r="26" spans="1:12" s="13" customFormat="1" x14ac:dyDescent="0.25">
      <c r="A26" s="11"/>
      <c r="B26" s="14"/>
      <c r="C26" s="15" t="s">
        <v>32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1"/>
    </row>
    <row r="27" spans="1:12" s="13" customFormat="1" x14ac:dyDescent="0.25">
      <c r="A27" s="11"/>
      <c r="B27" s="14"/>
      <c r="C27" s="15" t="s">
        <v>33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1"/>
    </row>
    <row r="28" spans="1:12" s="13" customFormat="1" x14ac:dyDescent="0.25">
      <c r="A28" s="11"/>
      <c r="B28" s="14"/>
      <c r="C28" s="15" t="s">
        <v>34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1"/>
    </row>
    <row r="29" spans="1:12" s="13" customFormat="1" x14ac:dyDescent="0.25">
      <c r="A29" s="11"/>
      <c r="B29" s="14"/>
      <c r="C29" s="15"/>
      <c r="D29" s="20"/>
      <c r="E29" s="20"/>
      <c r="F29" s="21">
        <v>0</v>
      </c>
      <c r="G29" s="20"/>
      <c r="H29" s="20"/>
      <c r="I29" s="20"/>
      <c r="J29" s="20"/>
      <c r="K29" s="20"/>
      <c r="L29" s="11"/>
    </row>
    <row r="30" spans="1:12" s="19" customFormat="1" x14ac:dyDescent="0.25">
      <c r="A30" s="18"/>
      <c r="B30" s="34" t="s">
        <v>35</v>
      </c>
      <c r="C30" s="35"/>
      <c r="D30" s="22">
        <v>343790082</v>
      </c>
      <c r="E30" s="22">
        <v>-1.1175870895385742E-8</v>
      </c>
      <c r="F30" s="22">
        <v>343790082</v>
      </c>
      <c r="G30" s="22">
        <v>182101136.22</v>
      </c>
      <c r="H30" s="22">
        <v>182101136.22</v>
      </c>
      <c r="I30" s="22">
        <v>166560962.09999999</v>
      </c>
      <c r="J30" s="22">
        <v>166560962.5</v>
      </c>
      <c r="K30" s="22">
        <v>161688945.78</v>
      </c>
      <c r="L30" s="18"/>
    </row>
    <row r="31" spans="1:12" s="13" customFormat="1" x14ac:dyDescent="0.25">
      <c r="A31" s="11"/>
      <c r="B31" s="14"/>
      <c r="C31" s="15" t="s">
        <v>36</v>
      </c>
      <c r="D31" s="23">
        <v>343790082</v>
      </c>
      <c r="E31" s="23">
        <v>-1.1175870895385742E-8</v>
      </c>
      <c r="F31" s="23">
        <v>343790082</v>
      </c>
      <c r="G31" s="23">
        <v>182101136.22</v>
      </c>
      <c r="H31" s="23">
        <v>182101136.22</v>
      </c>
      <c r="I31" s="23">
        <v>166560962.09999999</v>
      </c>
      <c r="J31" s="23">
        <v>166560962.5</v>
      </c>
      <c r="K31" s="23">
        <v>161688945.78</v>
      </c>
      <c r="L31" s="11"/>
    </row>
    <row r="32" spans="1:12" s="13" customFormat="1" x14ac:dyDescent="0.25">
      <c r="A32" s="11"/>
      <c r="B32" s="14"/>
      <c r="C32" s="15" t="s">
        <v>37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1"/>
    </row>
    <row r="33" spans="1:12" s="13" customFormat="1" x14ac:dyDescent="0.25">
      <c r="A33" s="11"/>
      <c r="B33" s="14"/>
      <c r="C33" s="15" t="s">
        <v>38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1"/>
    </row>
    <row r="34" spans="1:12" s="13" customFormat="1" x14ac:dyDescent="0.25">
      <c r="A34" s="11"/>
      <c r="B34" s="14"/>
      <c r="C34" s="15" t="s">
        <v>39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1"/>
    </row>
    <row r="35" spans="1:12" s="13" customFormat="1" x14ac:dyDescent="0.25">
      <c r="A35" s="11"/>
      <c r="B35" s="14"/>
      <c r="C35" s="15" t="s">
        <v>40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1"/>
    </row>
    <row r="36" spans="1:12" s="13" customFormat="1" x14ac:dyDescent="0.25">
      <c r="A36" s="11"/>
      <c r="B36" s="14"/>
      <c r="C36" s="15" t="s">
        <v>41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1"/>
    </row>
    <row r="37" spans="1:12" s="13" customFormat="1" x14ac:dyDescent="0.25">
      <c r="A37" s="11"/>
      <c r="B37" s="14"/>
      <c r="C37" s="15" t="s">
        <v>42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1"/>
    </row>
    <row r="38" spans="1:12" s="13" customFormat="1" x14ac:dyDescent="0.25">
      <c r="A38" s="11"/>
      <c r="B38" s="14"/>
      <c r="C38" s="15" t="s">
        <v>43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1"/>
    </row>
    <row r="39" spans="1:12" s="13" customFormat="1" x14ac:dyDescent="0.25">
      <c r="A39" s="11"/>
      <c r="B39" s="14"/>
      <c r="C39" s="15" t="s">
        <v>44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1"/>
    </row>
    <row r="40" spans="1:12" s="13" customFormat="1" x14ac:dyDescent="0.25">
      <c r="A40" s="11"/>
      <c r="B40" s="14"/>
      <c r="C40" s="15"/>
      <c r="D40" s="17"/>
      <c r="E40" s="17"/>
      <c r="F40" s="17"/>
      <c r="G40" s="17"/>
      <c r="H40" s="17"/>
      <c r="I40" s="17"/>
      <c r="J40" s="17"/>
      <c r="K40" s="17"/>
      <c r="L40" s="11"/>
    </row>
    <row r="41" spans="1:12" s="19" customFormat="1" x14ac:dyDescent="0.25">
      <c r="A41" s="18"/>
      <c r="B41" s="34" t="s">
        <v>45</v>
      </c>
      <c r="C41" s="35"/>
      <c r="D41" s="21">
        <f>SUM(D42:D45)</f>
        <v>0</v>
      </c>
      <c r="E41" s="21">
        <f>SUM(E42:E45)</f>
        <v>0</v>
      </c>
      <c r="F41" s="21">
        <f>+D41+E41</f>
        <v>0</v>
      </c>
      <c r="G41" s="21">
        <v>0</v>
      </c>
      <c r="H41" s="21">
        <f>SUM(H42:H45)</f>
        <v>0</v>
      </c>
      <c r="I41" s="21">
        <v>0</v>
      </c>
      <c r="J41" s="21">
        <f>SUM(J42:J45)</f>
        <v>0</v>
      </c>
      <c r="K41" s="21">
        <f>+F41-H41</f>
        <v>0</v>
      </c>
      <c r="L41" s="18"/>
    </row>
    <row r="42" spans="1:12" s="13" customFormat="1" x14ac:dyDescent="0.25">
      <c r="A42" s="11"/>
      <c r="B42" s="14"/>
      <c r="C42" s="15" t="s">
        <v>46</v>
      </c>
      <c r="D42" s="17">
        <v>0</v>
      </c>
      <c r="E42" s="17">
        <v>0</v>
      </c>
      <c r="F42" s="17">
        <f>+D42+E42</f>
        <v>0</v>
      </c>
      <c r="G42" s="17">
        <v>0</v>
      </c>
      <c r="H42" s="17">
        <v>0</v>
      </c>
      <c r="I42" s="17">
        <v>0</v>
      </c>
      <c r="J42" s="17">
        <v>0</v>
      </c>
      <c r="K42" s="17">
        <f>+F42-H42</f>
        <v>0</v>
      </c>
      <c r="L42" s="11"/>
    </row>
    <row r="43" spans="1:12" s="13" customFormat="1" ht="25.5" x14ac:dyDescent="0.25">
      <c r="A43" s="11"/>
      <c r="B43" s="14"/>
      <c r="C43" s="15" t="s">
        <v>47</v>
      </c>
      <c r="D43" s="17">
        <v>0</v>
      </c>
      <c r="E43" s="17">
        <v>0</v>
      </c>
      <c r="F43" s="17">
        <f>+D43+E43</f>
        <v>0</v>
      </c>
      <c r="G43" s="17">
        <v>0</v>
      </c>
      <c r="H43" s="17">
        <v>0</v>
      </c>
      <c r="I43" s="17">
        <v>0</v>
      </c>
      <c r="J43" s="17">
        <v>0</v>
      </c>
      <c r="K43" s="17">
        <f>+F43-H43</f>
        <v>0</v>
      </c>
      <c r="L43" s="11"/>
    </row>
    <row r="44" spans="1:12" s="13" customFormat="1" x14ac:dyDescent="0.25">
      <c r="A44" s="11"/>
      <c r="B44" s="14"/>
      <c r="C44" s="15" t="s">
        <v>48</v>
      </c>
      <c r="D44" s="17">
        <v>0</v>
      </c>
      <c r="E44" s="17">
        <v>0</v>
      </c>
      <c r="F44" s="17">
        <f>+D44+E44</f>
        <v>0</v>
      </c>
      <c r="G44" s="17">
        <v>0</v>
      </c>
      <c r="H44" s="17">
        <v>0</v>
      </c>
      <c r="I44" s="17">
        <v>0</v>
      </c>
      <c r="J44" s="17">
        <v>0</v>
      </c>
      <c r="K44" s="17">
        <f>+F44-H44</f>
        <v>0</v>
      </c>
      <c r="L44" s="11"/>
    </row>
    <row r="45" spans="1:12" s="13" customFormat="1" x14ac:dyDescent="0.25">
      <c r="A45" s="11"/>
      <c r="B45" s="14"/>
      <c r="C45" s="15" t="s">
        <v>49</v>
      </c>
      <c r="D45" s="17">
        <v>0</v>
      </c>
      <c r="E45" s="17">
        <v>0</v>
      </c>
      <c r="F45" s="17">
        <f>+D45+E45</f>
        <v>0</v>
      </c>
      <c r="G45" s="17">
        <v>0</v>
      </c>
      <c r="H45" s="17">
        <v>0</v>
      </c>
      <c r="I45" s="17">
        <v>0</v>
      </c>
      <c r="J45" s="17">
        <v>0</v>
      </c>
      <c r="K45" s="17">
        <f>+F45-H45</f>
        <v>0</v>
      </c>
      <c r="L45" s="11"/>
    </row>
    <row r="46" spans="1:12" s="13" customFormat="1" x14ac:dyDescent="0.25">
      <c r="A46" s="11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11"/>
    </row>
    <row r="47" spans="1:12" s="19" customFormat="1" ht="14.25" customHeight="1" x14ac:dyDescent="0.25">
      <c r="A47" s="18"/>
      <c r="B47" s="27"/>
      <c r="C47" s="28" t="s">
        <v>50</v>
      </c>
      <c r="D47" s="29">
        <f>+D11+D21+D30+D41</f>
        <v>343790082</v>
      </c>
      <c r="E47" s="29">
        <f t="shared" ref="E47:K47" si="1">+E11+E21+E30+E41</f>
        <v>-1.1175870895385742E-8</v>
      </c>
      <c r="F47" s="29">
        <f t="shared" si="1"/>
        <v>343790082</v>
      </c>
      <c r="G47" s="29">
        <f t="shared" si="1"/>
        <v>182101136.22</v>
      </c>
      <c r="H47" s="29">
        <f t="shared" si="1"/>
        <v>182101136.22</v>
      </c>
      <c r="I47" s="29">
        <f t="shared" si="1"/>
        <v>166560962.09999999</v>
      </c>
      <c r="J47" s="29">
        <f t="shared" si="1"/>
        <v>166560962.5</v>
      </c>
      <c r="K47" s="29">
        <f t="shared" si="1"/>
        <v>161688945.78</v>
      </c>
      <c r="L47" s="18"/>
    </row>
    <row r="49" spans="2:11" x14ac:dyDescent="0.2">
      <c r="B49" s="30" t="s">
        <v>51</v>
      </c>
      <c r="F49" s="31" t="str">
        <f>IF(F47=[2]CAdmon!F16," ","ERROR")</f>
        <v xml:space="preserve"> </v>
      </c>
      <c r="G49" s="31"/>
      <c r="H49" s="31" t="str">
        <f>IF(H47=[2]CAdmon!H16," ","ERROR")</f>
        <v xml:space="preserve"> </v>
      </c>
      <c r="I49" s="31"/>
      <c r="J49" s="31" t="str">
        <f>IF(J47=[2]CAdmon!J16," ","ERROR")</f>
        <v xml:space="preserve"> </v>
      </c>
      <c r="K49" s="31" t="str">
        <f>IF(K47=[2]CAdmon!K16," ","ERROR")</f>
        <v xml:space="preserve"> </v>
      </c>
    </row>
    <row r="53" spans="2:11" x14ac:dyDescent="0.2">
      <c r="C53" s="36" t="s">
        <v>52</v>
      </c>
      <c r="D53" s="36"/>
      <c r="G53" s="36" t="s">
        <v>53</v>
      </c>
      <c r="H53" s="36"/>
      <c r="I53" s="36"/>
      <c r="J53" s="36"/>
    </row>
    <row r="54" spans="2:11" x14ac:dyDescent="0.2">
      <c r="C54" s="33" t="s">
        <v>54</v>
      </c>
      <c r="D54" s="33"/>
      <c r="G54" s="33" t="s">
        <v>55</v>
      </c>
      <c r="H54" s="33"/>
      <c r="I54" s="33"/>
      <c r="J54" s="33"/>
    </row>
  </sheetData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7" right="0.7" top="0.38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2022-01-17T18:47:02Z</cp:lastPrinted>
  <dcterms:created xsi:type="dcterms:W3CDTF">2022-01-15T06:22:19Z</dcterms:created>
  <dcterms:modified xsi:type="dcterms:W3CDTF">2022-01-17T18:47:11Z</dcterms:modified>
</cp:coreProperties>
</file>