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ya Araiza\Desktop\2022\EEFF\EEFF jun\2T 2022\"/>
    </mc:Choice>
  </mc:AlternateContent>
  <xr:revisionPtr revIDLastSave="0" documentId="13_ncr:1_{4B185173-65E9-4849-A263-2B8303D89979}" xr6:coauthVersionLast="47" xr6:coauthVersionMax="47" xr10:uidLastSave="{00000000-0000-0000-0000-000000000000}"/>
  <bookViews>
    <workbookView xWindow="380" yWindow="380" windowWidth="16950" windowHeight="9720" xr2:uid="{FCC2FADC-2940-44FC-BFBD-96D5700C0A9B}"/>
  </bookViews>
  <sheets>
    <sheet name="EAI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1" l="1"/>
  <c r="J30" i="1" s="1"/>
  <c r="G31" i="1"/>
  <c r="G30" i="1" s="1"/>
  <c r="I30" i="1"/>
  <c r="H30" i="1"/>
  <c r="F30" i="1"/>
  <c r="E30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G12" i="1" s="1"/>
  <c r="J13" i="1"/>
  <c r="J12" i="1" s="1"/>
  <c r="G13" i="1"/>
  <c r="I12" i="1"/>
  <c r="H12" i="1"/>
  <c r="F12" i="1"/>
  <c r="E12" i="1"/>
  <c r="F33" i="1"/>
  <c r="E33" i="1" l="1"/>
  <c r="G33" i="1"/>
  <c r="H33" i="1"/>
  <c r="I33" i="1"/>
  <c r="J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H34" authorId="0" shapeId="0" xr:uid="{1834D584-393A-4070-8CC8-A7268725E657}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<sst xmlns="http://schemas.openxmlformats.org/spreadsheetml/2006/main" count="45" uniqueCount="41">
  <si>
    <t>ESTADO ANALÍTICO DE INGRESOS</t>
  </si>
  <si>
    <t>POR FUENTE DE FINANCIAMIENTO Y FUENTE DE FINANCIAMIENTO/RUBRO</t>
  </si>
  <si>
    <t xml:space="preserve">Ente Público:      </t>
  </si>
  <si>
    <t>GUANAJUATO PUERTO INTERIOR, S.A. DE C.V.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</si>
  <si>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</si>
  <si>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</si>
  <si>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</si>
  <si>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</si>
  <si>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</si>
  <si>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</si>
  <si>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</si>
  <si>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</si>
  <si>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</si>
  <si>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</si>
  <si>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</si>
  <si>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</si>
  <si>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</si>
  <si>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</si>
  <si>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</si>
  <si>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</si>
  <si>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</si>
  <si>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</si>
  <si>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</si>
  <si>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</si>
  <si>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</si>
  <si>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</si>
  <si>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</si>
  <si>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</si>
  <si>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</si>
  <si>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</si>
  <si>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</si>
  <si>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</si>
  <si>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</si>
  <si>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del Organismos y Empresas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</si>
  <si>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</si>
  <si>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</si>
  <si>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Lic. Héctor Germán René López Santillana</t>
  </si>
  <si>
    <t>C.P. Lorenya Yadira Araiza Garcia</t>
  </si>
  <si>
    <t>Director General</t>
  </si>
  <si>
    <t>Administración y Finanzas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</si>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</sst>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Protection="1">
      <protection locked="0"/>
    </xf>
    <xf numFmtId="0" fontId="4" fillId="2" borderId="1" xfId="2" applyFont="1" applyFill="1" applyBorder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38" fontId="6" fillId="2" borderId="9" xfId="1" applyNumberFormat="1" applyFont="1" applyFill="1" applyBorder="1" applyAlignment="1">
      <alignment vertical="center" wrapText="1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38" fontId="8" fillId="2" borderId="9" xfId="1" applyNumberFormat="1" applyFont="1" applyFill="1" applyBorder="1" applyAlignment="1">
      <alignment vertical="center" wrapText="1"/>
    </xf>
    <xf numFmtId="0" fontId="2" fillId="0" borderId="0" xfId="0" applyFont="1"/>
    <xf numFmtId="0" fontId="7" fillId="2" borderId="7" xfId="2" applyFont="1" applyFill="1" applyBorder="1" applyAlignment="1">
      <alignment horizontal="left"/>
    </xf>
    <xf numFmtId="0" fontId="7" fillId="2" borderId="0" xfId="2" applyFont="1" applyFill="1" applyAlignment="1">
      <alignment horizontal="left"/>
    </xf>
    <xf numFmtId="0" fontId="2" fillId="2" borderId="8" xfId="0" applyFont="1" applyFill="1" applyBorder="1"/>
    <xf numFmtId="43" fontId="8" fillId="2" borderId="9" xfId="1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38" fontId="2" fillId="0" borderId="0" xfId="0" applyNumberFormat="1" applyFont="1"/>
    <xf numFmtId="164" fontId="6" fillId="2" borderId="9" xfId="1" applyNumberFormat="1" applyFont="1" applyFill="1" applyBorder="1" applyAlignment="1">
      <alignment vertical="center" wrapText="1"/>
    </xf>
    <xf numFmtId="164" fontId="2" fillId="0" borderId="0" xfId="0" applyNumberFormat="1" applyFont="1"/>
    <xf numFmtId="0" fontId="7" fillId="2" borderId="7" xfId="2" applyFont="1" applyFill="1" applyBorder="1" applyAlignment="1">
      <alignment horizontal="center" vertical="center"/>
    </xf>
    <xf numFmtId="164" fontId="7" fillId="2" borderId="9" xfId="1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164" fontId="8" fillId="2" borderId="9" xfId="1" applyNumberFormat="1" applyFont="1" applyFill="1" applyBorder="1" applyAlignment="1">
      <alignment vertical="center" wrapText="1"/>
    </xf>
    <xf numFmtId="164" fontId="5" fillId="2" borderId="12" xfId="1" applyNumberFormat="1" applyFont="1" applyFill="1" applyBorder="1" applyAlignment="1">
      <alignment horizontal="center"/>
    </xf>
    <xf numFmtId="0" fontId="7" fillId="2" borderId="15" xfId="2" applyFont="1" applyFill="1" applyBorder="1" applyAlignment="1">
      <alignment horizontal="left" wrapText="1" indent="1"/>
    </xf>
    <xf numFmtId="38" fontId="6" fillId="2" borderId="2" xfId="1" applyNumberFormat="1" applyFont="1" applyFill="1" applyBorder="1" applyAlignment="1">
      <alignment vertical="center" wrapText="1"/>
    </xf>
    <xf numFmtId="38" fontId="9" fillId="2" borderId="4" xfId="1" applyNumberFormat="1" applyFont="1" applyFill="1" applyBorder="1" applyAlignment="1">
      <alignment vertical="top" wrapText="1"/>
    </xf>
    <xf numFmtId="0" fontId="11" fillId="2" borderId="0" xfId="0" applyFont="1" applyFill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0" fontId="10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38" fontId="6" fillId="2" borderId="6" xfId="1" applyNumberFormat="1" applyFont="1" applyFill="1" applyBorder="1" applyAlignment="1">
      <alignment horizontal="right" vertical="center" wrapText="1"/>
    </xf>
    <xf numFmtId="38" fontId="6" fillId="2" borderId="12" xfId="1" applyNumberFormat="1" applyFont="1" applyFill="1" applyBorder="1" applyAlignment="1">
      <alignment horizontal="right" vertical="center" wrapText="1"/>
    </xf>
    <xf numFmtId="38" fontId="3" fillId="0" borderId="13" xfId="1" applyNumberFormat="1" applyFont="1" applyBorder="1" applyAlignment="1">
      <alignment horizontal="center" vertical="top" wrapText="1"/>
    </xf>
    <xf numFmtId="38" fontId="3" fillId="0" borderId="15" xfId="1" applyNumberFormat="1" applyFont="1" applyBorder="1" applyAlignment="1">
      <alignment horizontal="center" vertical="top" wrapText="1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9" xfId="2" xr:uid="{4E915AD1-C99B-43E9-BC7F-AB83C800EA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3535D-023F-4404-B804-2C4445A3A74C}">
  <sheetPr>
    <tabColor theme="9" tint="-0.249977111117893"/>
    <pageSetUpPr fitToPage="1"/>
  </sheetPr>
  <dimension ref="A1:M42"/>
  <sheetViews>
    <sheetView showGridLines="0" tabSelected="1" zoomScale="85" zoomScaleNormal="85" workbookViewId="0">
      <selection activeCell="H6" sqref="H6"/>
    </sheetView>
  </sheetViews>
  <sheetFormatPr baseColWidth="10" defaultColWidth="11.453125" defaultRowHeight="12.5" x14ac:dyDescent="0.25"/>
  <cols>
    <col min="1" max="1" width="1.08984375" style="1" customWidth="1"/>
    <col min="2" max="3" width="3.6328125" style="25" customWidth="1"/>
    <col min="4" max="4" width="46.453125" style="25" customWidth="1"/>
    <col min="5" max="10" width="15.6328125" style="25" customWidth="1"/>
    <col min="11" max="11" width="2" style="1" customWidth="1"/>
    <col min="12" max="12" width="11.453125" style="25"/>
    <col min="13" max="13" width="12.54296875" style="25" bestFit="1" customWidth="1"/>
    <col min="14" max="16384" width="11.453125" style="25"/>
  </cols>
  <sheetData>
    <row r="1" spans="1:13" ht="18.75" customHeight="1" x14ac:dyDescent="0.3">
      <c r="B1" s="60" t="s">
        <v>0</v>
      </c>
      <c r="C1" s="60"/>
      <c r="D1" s="60"/>
      <c r="E1" s="60"/>
      <c r="F1" s="60"/>
      <c r="G1" s="60"/>
      <c r="H1" s="60"/>
      <c r="I1" s="60"/>
      <c r="J1" s="60"/>
    </row>
    <row r="2" spans="1:13" ht="15" customHeight="1" x14ac:dyDescent="0.3">
      <c r="B2" s="2"/>
      <c r="C2" s="2"/>
      <c r="D2" s="60" t="s">
        <v>1</v>
      </c>
      <c r="E2" s="60"/>
      <c r="F2" s="60"/>
      <c r="G2" s="60"/>
      <c r="H2" s="60"/>
      <c r="I2" s="60"/>
      <c r="J2" s="60"/>
    </row>
    <row r="3" spans="1:13" ht="15" customHeight="1" x14ac:dyDescent="0.3">
      <c r="B3" s="60" t="s">
        <v>40</v>
      </c>
      <c r="C3" s="60"/>
      <c r="D3" s="60"/>
      <c r="E3" s="60"/>
      <c r="F3" s="60"/>
      <c r="G3" s="60"/>
      <c r="H3" s="60"/>
      <c r="I3" s="60"/>
      <c r="J3" s="60"/>
    </row>
    <row r="4" spans="1:13" s="1" customFormat="1" ht="8.25" customHeight="1" x14ac:dyDescent="0.3">
      <c r="A4" s="3"/>
      <c r="B4" s="3"/>
      <c r="C4" s="3"/>
      <c r="D4" s="3"/>
      <c r="F4" s="4"/>
      <c r="G4" s="4"/>
      <c r="H4" s="4"/>
      <c r="I4" s="4"/>
      <c r="J4" s="4"/>
    </row>
    <row r="5" spans="1:13" s="1" customFormat="1" ht="13.5" customHeight="1" x14ac:dyDescent="0.3">
      <c r="A5" s="3"/>
      <c r="B5" s="5"/>
      <c r="D5" s="6" t="s">
        <v>2</v>
      </c>
      <c r="E5" s="7" t="s">
        <v>3</v>
      </c>
      <c r="F5" s="7"/>
      <c r="G5" s="8"/>
      <c r="H5" s="8"/>
      <c r="I5" s="8"/>
      <c r="J5" s="4"/>
    </row>
    <row r="6" spans="1:13" s="1" customFormat="1" ht="11.25" customHeight="1" x14ac:dyDescent="0.3">
      <c r="A6" s="3"/>
      <c r="B6" s="3"/>
      <c r="C6" s="3"/>
      <c r="D6" s="3"/>
      <c r="F6" s="4"/>
      <c r="G6" s="4"/>
      <c r="H6" s="4"/>
      <c r="I6" s="4"/>
      <c r="J6" s="4"/>
    </row>
    <row r="7" spans="1:13" s="1" customFormat="1" ht="12" customHeight="1" x14ac:dyDescent="0.3">
      <c r="A7" s="3"/>
      <c r="B7" s="3"/>
      <c r="C7" s="3"/>
      <c r="D7" s="3"/>
      <c r="E7" s="4"/>
      <c r="F7" s="4"/>
      <c r="G7" s="4"/>
      <c r="H7" s="4"/>
      <c r="I7" s="4"/>
      <c r="J7" s="4"/>
      <c r="L7" s="25"/>
      <c r="M7" s="25"/>
    </row>
    <row r="8" spans="1:13" s="1" customFormat="1" ht="12" customHeight="1" x14ac:dyDescent="0.3">
      <c r="A8" s="3"/>
      <c r="B8" s="58" t="s">
        <v>31</v>
      </c>
      <c r="C8" s="58"/>
      <c r="D8" s="58"/>
      <c r="E8" s="59" t="s">
        <v>4</v>
      </c>
      <c r="F8" s="59"/>
      <c r="G8" s="59"/>
      <c r="H8" s="59"/>
      <c r="I8" s="59"/>
      <c r="J8" s="58" t="s">
        <v>5</v>
      </c>
      <c r="L8" s="25"/>
      <c r="M8" s="25"/>
    </row>
    <row r="9" spans="1:13" s="1" customFormat="1" ht="26" x14ac:dyDescent="0.3">
      <c r="A9" s="3"/>
      <c r="B9" s="58"/>
      <c r="C9" s="58"/>
      <c r="D9" s="58"/>
      <c r="E9" s="9" t="s">
        <v>6</v>
      </c>
      <c r="F9" s="10" t="s">
        <v>7</v>
      </c>
      <c r="G9" s="9" t="s">
        <v>8</v>
      </c>
      <c r="H9" s="9" t="s">
        <v>9</v>
      </c>
      <c r="I9" s="9" t="s">
        <v>10</v>
      </c>
      <c r="J9" s="58"/>
      <c r="L9" s="25"/>
      <c r="M9" s="25"/>
    </row>
    <row r="10" spans="1:13" ht="12" customHeight="1" x14ac:dyDescent="0.3">
      <c r="A10" s="3"/>
      <c r="B10" s="58"/>
      <c r="C10" s="58"/>
      <c r="D10" s="58"/>
      <c r="E10" s="9" t="s">
        <v>11</v>
      </c>
      <c r="F10" s="9" t="s">
        <v>12</v>
      </c>
      <c r="G10" s="9" t="s">
        <v>13</v>
      </c>
      <c r="H10" s="9" t="s">
        <v>14</v>
      </c>
      <c r="I10" s="9" t="s">
        <v>15</v>
      </c>
      <c r="J10" s="9" t="s">
        <v>16</v>
      </c>
    </row>
    <row r="11" spans="1:13" ht="12" customHeight="1" x14ac:dyDescent="0.25">
      <c r="A11" s="11"/>
      <c r="B11" s="12"/>
      <c r="C11" s="13"/>
      <c r="D11" s="14"/>
      <c r="E11" s="15"/>
      <c r="F11" s="15"/>
      <c r="G11" s="15"/>
      <c r="H11" s="15"/>
      <c r="I11" s="15"/>
      <c r="J11" s="15"/>
    </row>
    <row r="12" spans="1:13" ht="12" customHeight="1" x14ac:dyDescent="0.3">
      <c r="A12" s="11"/>
      <c r="B12" s="26" t="s">
        <v>32</v>
      </c>
      <c r="C12" s="27"/>
      <c r="D12" s="28"/>
      <c r="E12" s="29">
        <f t="shared" ref="E12:J12" si="0">+E13+E14+E15+E16+E19+E22+E23</f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  <c r="I12" s="29">
        <f t="shared" si="0"/>
        <v>0</v>
      </c>
      <c r="J12" s="29">
        <f t="shared" si="0"/>
        <v>0</v>
      </c>
    </row>
    <row r="13" spans="1:13" ht="12" customHeight="1" x14ac:dyDescent="0.25">
      <c r="A13" s="11"/>
      <c r="B13" s="30"/>
      <c r="C13" s="52" t="s">
        <v>17</v>
      </c>
      <c r="D13" s="53"/>
      <c r="E13" s="16">
        <v>0</v>
      </c>
      <c r="F13" s="16">
        <v>0</v>
      </c>
      <c r="G13" s="16">
        <f>+E13+F13</f>
        <v>0</v>
      </c>
      <c r="H13" s="16">
        <v>0</v>
      </c>
      <c r="I13" s="16">
        <v>0</v>
      </c>
      <c r="J13" s="16">
        <f>+I13-E13</f>
        <v>0</v>
      </c>
    </row>
    <row r="14" spans="1:13" ht="12" customHeight="1" x14ac:dyDescent="0.25">
      <c r="A14" s="11"/>
      <c r="B14" s="30"/>
      <c r="C14" s="52" t="s">
        <v>19</v>
      </c>
      <c r="D14" s="53"/>
      <c r="E14" s="16">
        <v>0</v>
      </c>
      <c r="F14" s="16">
        <v>0</v>
      </c>
      <c r="G14" s="16">
        <f t="shared" ref="G14:G20" si="1">+E14+F14</f>
        <v>0</v>
      </c>
      <c r="H14" s="16">
        <v>0</v>
      </c>
      <c r="I14" s="16">
        <v>0</v>
      </c>
      <c r="J14" s="16">
        <f t="shared" ref="J14:J20" si="2">+I14-E14</f>
        <v>0</v>
      </c>
    </row>
    <row r="15" spans="1:13" ht="12" customHeight="1" x14ac:dyDescent="0.25">
      <c r="A15" s="11"/>
      <c r="B15" s="30"/>
      <c r="C15" s="52" t="s">
        <v>20</v>
      </c>
      <c r="D15" s="53"/>
      <c r="E15" s="16">
        <v>0</v>
      </c>
      <c r="F15" s="16">
        <v>0</v>
      </c>
      <c r="G15" s="16">
        <f t="shared" si="1"/>
        <v>0</v>
      </c>
      <c r="H15" s="16">
        <v>0</v>
      </c>
      <c r="I15" s="16">
        <v>0</v>
      </c>
      <c r="J15" s="16">
        <f t="shared" si="2"/>
        <v>0</v>
      </c>
    </row>
    <row r="16" spans="1:13" ht="12" customHeight="1" x14ac:dyDescent="0.25">
      <c r="A16" s="11"/>
      <c r="B16" s="30"/>
      <c r="C16" s="52" t="s">
        <v>21</v>
      </c>
      <c r="D16" s="53"/>
      <c r="E16" s="16">
        <v>0</v>
      </c>
      <c r="F16" s="16">
        <v>0</v>
      </c>
      <c r="G16" s="16">
        <f t="shared" si="1"/>
        <v>0</v>
      </c>
      <c r="H16" s="16">
        <v>0</v>
      </c>
      <c r="I16" s="16">
        <v>0</v>
      </c>
      <c r="J16" s="16">
        <f t="shared" si="2"/>
        <v>0</v>
      </c>
    </row>
    <row r="17" spans="1:13" ht="12" customHeight="1" x14ac:dyDescent="0.25">
      <c r="A17" s="11"/>
      <c r="B17" s="30"/>
      <c r="C17" s="31"/>
      <c r="D17" s="32" t="s">
        <v>22</v>
      </c>
      <c r="E17" s="16">
        <v>0</v>
      </c>
      <c r="F17" s="16">
        <v>0</v>
      </c>
      <c r="G17" s="16">
        <f t="shared" si="1"/>
        <v>0</v>
      </c>
      <c r="H17" s="16">
        <v>0</v>
      </c>
      <c r="I17" s="16">
        <v>0</v>
      </c>
      <c r="J17" s="16">
        <f t="shared" si="2"/>
        <v>0</v>
      </c>
    </row>
    <row r="18" spans="1:13" ht="12" customHeight="1" x14ac:dyDescent="0.25">
      <c r="A18" s="11"/>
      <c r="B18" s="17"/>
      <c r="C18" s="31"/>
      <c r="D18" s="32" t="s">
        <v>23</v>
      </c>
      <c r="E18" s="16">
        <v>0</v>
      </c>
      <c r="F18" s="16">
        <v>0</v>
      </c>
      <c r="G18" s="16">
        <f t="shared" si="1"/>
        <v>0</v>
      </c>
      <c r="H18" s="16">
        <v>0</v>
      </c>
      <c r="I18" s="16">
        <v>0</v>
      </c>
      <c r="J18" s="16">
        <f t="shared" si="2"/>
        <v>0</v>
      </c>
    </row>
    <row r="19" spans="1:13" ht="12" customHeight="1" x14ac:dyDescent="0.25">
      <c r="A19" s="11"/>
      <c r="B19" s="17"/>
      <c r="C19" s="52" t="s">
        <v>24</v>
      </c>
      <c r="D19" s="53"/>
      <c r="E19" s="16">
        <v>0</v>
      </c>
      <c r="F19" s="16">
        <v>0</v>
      </c>
      <c r="G19" s="16">
        <f t="shared" si="1"/>
        <v>0</v>
      </c>
      <c r="H19" s="16">
        <v>0</v>
      </c>
      <c r="I19" s="16">
        <v>0</v>
      </c>
      <c r="J19" s="16">
        <f t="shared" si="2"/>
        <v>0</v>
      </c>
    </row>
    <row r="20" spans="1:13" ht="12" customHeight="1" x14ac:dyDescent="0.25">
      <c r="A20" s="11"/>
      <c r="B20" s="30"/>
      <c r="C20" s="31"/>
      <c r="D20" s="32" t="s">
        <v>22</v>
      </c>
      <c r="E20" s="16">
        <v>0</v>
      </c>
      <c r="F20" s="16">
        <v>0</v>
      </c>
      <c r="G20" s="16">
        <f t="shared" si="1"/>
        <v>0</v>
      </c>
      <c r="H20" s="16">
        <v>0</v>
      </c>
      <c r="I20" s="16">
        <v>0</v>
      </c>
      <c r="J20" s="16">
        <f t="shared" si="2"/>
        <v>0</v>
      </c>
    </row>
    <row r="21" spans="1:13" ht="12" customHeight="1" x14ac:dyDescent="0.25">
      <c r="A21" s="11"/>
      <c r="B21" s="17"/>
      <c r="C21" s="31"/>
      <c r="D21" s="32" t="s">
        <v>23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</row>
    <row r="22" spans="1:13" ht="12" customHeight="1" x14ac:dyDescent="0.25">
      <c r="A22" s="11"/>
      <c r="B22" s="17"/>
      <c r="C22" s="52" t="s">
        <v>26</v>
      </c>
      <c r="D22" s="53"/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3" ht="12" customHeight="1" x14ac:dyDescent="0.25">
      <c r="A23" s="11"/>
      <c r="B23" s="30"/>
      <c r="C23" s="52" t="s">
        <v>27</v>
      </c>
      <c r="D23" s="53"/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3" ht="12" customHeight="1" x14ac:dyDescent="0.25">
      <c r="A24" s="11"/>
      <c r="B24" s="30"/>
      <c r="C24" s="52"/>
      <c r="D24" s="53"/>
      <c r="E24" s="16"/>
      <c r="F24" s="16"/>
      <c r="G24" s="33"/>
      <c r="H24" s="16"/>
      <c r="I24" s="16"/>
      <c r="J24" s="33"/>
    </row>
    <row r="25" spans="1:13" ht="12" customHeight="1" x14ac:dyDescent="0.3">
      <c r="A25" s="11"/>
      <c r="B25" s="26" t="s">
        <v>33</v>
      </c>
      <c r="C25" s="31"/>
      <c r="D25" s="32"/>
      <c r="E25" s="24">
        <v>373980618</v>
      </c>
      <c r="F25" s="24">
        <v>0</v>
      </c>
      <c r="G25" s="24">
        <v>373980618</v>
      </c>
      <c r="H25" s="24">
        <v>103252528.34</v>
      </c>
      <c r="I25" s="24">
        <v>95919418.030000001</v>
      </c>
      <c r="J25" s="24">
        <v>-278061199.97000003</v>
      </c>
      <c r="M25" s="34"/>
    </row>
    <row r="26" spans="1:13" ht="12" customHeight="1" x14ac:dyDescent="0.25">
      <c r="A26" s="11"/>
      <c r="B26" s="30"/>
      <c r="C26" s="52" t="s">
        <v>18</v>
      </c>
      <c r="D26" s="53"/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</row>
    <row r="27" spans="1:13" ht="12" customHeight="1" x14ac:dyDescent="0.25">
      <c r="A27" s="11"/>
      <c r="B27" s="17"/>
      <c r="C27" s="52" t="s">
        <v>25</v>
      </c>
      <c r="D27" s="53"/>
      <c r="E27" s="18">
        <v>373980618</v>
      </c>
      <c r="F27" s="18">
        <v>0</v>
      </c>
      <c r="G27" s="18">
        <v>373980618</v>
      </c>
      <c r="H27" s="18">
        <v>103252528.34</v>
      </c>
      <c r="I27" s="18">
        <v>95919418.030000001</v>
      </c>
      <c r="J27" s="18">
        <v>-278061199.97000003</v>
      </c>
      <c r="M27" s="36"/>
    </row>
    <row r="28" spans="1:13" ht="12" customHeight="1" x14ac:dyDescent="0.25">
      <c r="A28" s="11"/>
      <c r="B28" s="17"/>
      <c r="C28" s="52" t="s">
        <v>27</v>
      </c>
      <c r="D28" s="53"/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</row>
    <row r="29" spans="1:13" s="40" customFormat="1" ht="12" customHeight="1" x14ac:dyDescent="0.3">
      <c r="A29" s="3"/>
      <c r="B29" s="37"/>
      <c r="C29" s="52"/>
      <c r="D29" s="53"/>
      <c r="E29" s="38"/>
      <c r="F29" s="38"/>
      <c r="G29" s="38"/>
      <c r="H29" s="38"/>
      <c r="I29" s="38"/>
      <c r="J29" s="38"/>
      <c r="K29" s="39"/>
    </row>
    <row r="30" spans="1:13" ht="12" customHeight="1" x14ac:dyDescent="0.3">
      <c r="A30" s="11"/>
      <c r="B30" s="26" t="s">
        <v>33</v>
      </c>
      <c r="C30" s="31"/>
      <c r="D30" s="32"/>
      <c r="E30" s="41">
        <f t="shared" ref="E30:J30" si="3">+E31</f>
        <v>0</v>
      </c>
      <c r="F30" s="41">
        <f t="shared" si="3"/>
        <v>0</v>
      </c>
      <c r="G30" s="41">
        <f t="shared" si="3"/>
        <v>0</v>
      </c>
      <c r="H30" s="41">
        <f t="shared" si="3"/>
        <v>0</v>
      </c>
      <c r="I30" s="41">
        <f t="shared" si="3"/>
        <v>0</v>
      </c>
      <c r="J30" s="41">
        <f t="shared" si="3"/>
        <v>0</v>
      </c>
    </row>
    <row r="31" spans="1:13" ht="12" customHeight="1" x14ac:dyDescent="0.25">
      <c r="A31" s="11"/>
      <c r="B31" s="17"/>
      <c r="C31" s="52" t="s">
        <v>28</v>
      </c>
      <c r="D31" s="53"/>
      <c r="E31" s="35">
        <v>0</v>
      </c>
      <c r="F31" s="35">
        <v>0</v>
      </c>
      <c r="G31" s="35">
        <f>+E31+F31</f>
        <v>0</v>
      </c>
      <c r="H31" s="35">
        <v>0</v>
      </c>
      <c r="I31" s="35">
        <v>0</v>
      </c>
      <c r="J31" s="35">
        <f>+I31-E31</f>
        <v>0</v>
      </c>
    </row>
    <row r="32" spans="1:13" ht="12" customHeight="1" x14ac:dyDescent="0.25">
      <c r="A32" s="11"/>
      <c r="B32" s="19"/>
      <c r="C32" s="20"/>
      <c r="D32" s="21"/>
      <c r="E32" s="42"/>
      <c r="F32" s="42"/>
      <c r="G32" s="42"/>
      <c r="H32" s="42"/>
      <c r="I32" s="42"/>
      <c r="J32" s="42"/>
    </row>
    <row r="33" spans="1:11" ht="12" customHeight="1" x14ac:dyDescent="0.3">
      <c r="A33" s="3"/>
      <c r="B33" s="22"/>
      <c r="C33" s="23"/>
      <c r="D33" s="43" t="s">
        <v>29</v>
      </c>
      <c r="E33" s="44">
        <f>+E13+E14+E15+E16+E19+E22+E23+E25+E30</f>
        <v>373980618</v>
      </c>
      <c r="F33" s="18">
        <f>+F13+F14+F15+F16+F19+F22+F23+F25+F30</f>
        <v>0</v>
      </c>
      <c r="G33" s="18">
        <f>+G13+G14+G15+G16+G19+G22+G23+G25+G30</f>
        <v>373980618</v>
      </c>
      <c r="H33" s="18">
        <f>+H13+H14+H15+H16+H19+H22+H23+H25+H30</f>
        <v>103252528.34</v>
      </c>
      <c r="I33" s="18">
        <f>+I13+I14+I15+I16+I19+I22+I23+I25+I30</f>
        <v>95919418.030000001</v>
      </c>
      <c r="J33" s="54">
        <f>IF(I33&gt;E33,I33-E33,0)</f>
        <v>0</v>
      </c>
    </row>
    <row r="34" spans="1:11" ht="12.75" customHeight="1" x14ac:dyDescent="0.25">
      <c r="A34" s="11"/>
      <c r="B34" s="1" t="s">
        <v>34</v>
      </c>
      <c r="E34" s="34"/>
      <c r="F34" s="45"/>
      <c r="G34" s="45"/>
      <c r="H34" s="56" t="s">
        <v>30</v>
      </c>
      <c r="I34" s="57"/>
      <c r="J34" s="55"/>
    </row>
    <row r="35" spans="1:11" x14ac:dyDescent="0.25">
      <c r="A35" s="11"/>
      <c r="B35" s="49"/>
      <c r="C35" s="49"/>
      <c r="D35" s="49"/>
      <c r="E35" s="49"/>
      <c r="F35" s="49"/>
      <c r="G35" s="49"/>
      <c r="H35" s="49"/>
      <c r="I35" s="49"/>
      <c r="J35" s="49"/>
    </row>
    <row r="36" spans="1:11" x14ac:dyDescent="0.25">
      <c r="B36" s="46" t="s">
        <v>35</v>
      </c>
      <c r="C36" s="46"/>
      <c r="D36" s="46"/>
      <c r="E36" s="46"/>
      <c r="F36" s="46"/>
      <c r="G36" s="46"/>
      <c r="H36" s="46"/>
      <c r="I36" s="46"/>
      <c r="J36" s="46"/>
    </row>
    <row r="37" spans="1:11" x14ac:dyDescent="0.25">
      <c r="B37" s="1"/>
      <c r="C37" s="1"/>
      <c r="D37" s="1"/>
      <c r="E37" s="1"/>
      <c r="F37" s="1"/>
      <c r="G37" s="1"/>
      <c r="H37" s="1"/>
      <c r="I37" s="1"/>
      <c r="J37" s="1"/>
    </row>
    <row r="38" spans="1:11" x14ac:dyDescent="0.25">
      <c r="B38" s="1"/>
      <c r="C38" s="1"/>
      <c r="D38" s="1"/>
      <c r="E38" s="1"/>
      <c r="F38" s="1"/>
      <c r="G38" s="1"/>
      <c r="H38" s="1"/>
      <c r="I38" s="1"/>
      <c r="J38" s="1"/>
    </row>
    <row r="41" spans="1:11" x14ac:dyDescent="0.25">
      <c r="D41" s="50" t="s">
        <v>36</v>
      </c>
      <c r="E41" s="50"/>
      <c r="F41" s="47"/>
      <c r="G41" s="47"/>
      <c r="H41" s="50" t="s">
        <v>37</v>
      </c>
      <c r="I41" s="50"/>
      <c r="J41" s="50"/>
      <c r="K41" s="50"/>
    </row>
    <row r="42" spans="1:11" ht="12" customHeight="1" x14ac:dyDescent="0.25">
      <c r="D42" s="51" t="s">
        <v>38</v>
      </c>
      <c r="E42" s="51"/>
      <c r="F42" s="48"/>
      <c r="G42" s="48"/>
      <c r="H42" s="51" t="s">
        <v>39</v>
      </c>
      <c r="I42" s="51"/>
      <c r="J42" s="51"/>
      <c r="K42" s="51"/>
    </row>
  </sheetData>
  <mergeCells count="26">
    <mergeCell ref="B1:J1"/>
    <mergeCell ref="D2:J2"/>
    <mergeCell ref="B3:J3"/>
    <mergeCell ref="C26:D26"/>
    <mergeCell ref="B8:D10"/>
    <mergeCell ref="E8:I8"/>
    <mergeCell ref="J8:J9"/>
    <mergeCell ref="C13:D13"/>
    <mergeCell ref="C14:D14"/>
    <mergeCell ref="C15:D15"/>
    <mergeCell ref="C16:D16"/>
    <mergeCell ref="C19:D19"/>
    <mergeCell ref="C22:D22"/>
    <mergeCell ref="C23:D23"/>
    <mergeCell ref="C24:D24"/>
    <mergeCell ref="C27:D27"/>
    <mergeCell ref="C28:D28"/>
    <mergeCell ref="C29:D29"/>
    <mergeCell ref="C31:D31"/>
    <mergeCell ref="J33:J34"/>
    <mergeCell ref="H34:I34"/>
    <mergeCell ref="B35:J35"/>
    <mergeCell ref="D41:E41"/>
    <mergeCell ref="H41:K41"/>
    <mergeCell ref="D42:E42"/>
    <mergeCell ref="H42:K42"/>
  </mergeCells>
  <pageMargins left="0.7" right="0.7" top="0.37" bottom="0.75" header="0.3" footer="0.3"/>
  <pageSetup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2022-07-10T02:37:23Z</dcterms:created>
  <dcterms:modified xsi:type="dcterms:W3CDTF">2022-07-10T02:46:44Z</dcterms:modified>
</cp:coreProperties>
</file>