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ya Araiza\Desktop\GTO PUERTO INTERIOR\2022\EEFF\EEFF Mzo 2022\WEB\"/>
    </mc:Choice>
  </mc:AlternateContent>
  <xr:revisionPtr revIDLastSave="0" documentId="8_{1C45C7D0-7A4B-4FFD-92DD-D7FEFE0DFFBC}" xr6:coauthVersionLast="47" xr6:coauthVersionMax="47" xr10:uidLastSave="{00000000-0000-0000-0000-000000000000}"/>
  <bookViews>
    <workbookView xWindow="-110" yWindow="-110" windowWidth="19420" windowHeight="10300" xr2:uid="{76609148-3F7C-4706-9CCB-BD5694DD027C}"/>
  </bookViews>
  <sheets>
    <sheet name="F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F35" i="1"/>
  <c r="F43" i="1" s="1"/>
  <c r="E35" i="1"/>
  <c r="D35" i="1"/>
  <c r="F28" i="1"/>
  <c r="E28" i="1"/>
  <c r="F18" i="1"/>
  <c r="E18" i="1"/>
  <c r="D18" i="1"/>
  <c r="F7" i="1"/>
  <c r="E7" i="1"/>
  <c r="D7" i="1"/>
  <c r="D28" i="1" s="1"/>
</calcChain>
</file>

<file path=xl/sharedStrings.xml><?xml version="1.0" encoding="utf-8"?>
<sst xmlns="http://schemas.openxmlformats.org/spreadsheetml/2006/main" count="51" uniqueCount="44">
  <si>
    <t>FLUJO DE FONDOS</t>
  </si>
  <si>
    <t>Del 1 de enero al 31 de marzo de 2022</t>
  </si>
  <si>
    <t>Ente Público: Guanajuato Puerto Interior SA de CV</t>
  </si>
  <si>
    <t>Concepto</t>
  </si>
  <si>
    <t>Estimado/
Aportado</t>
  </si>
  <si>
    <t>Devengado</t>
  </si>
  <si>
    <t>Recaudado/
Pagado</t>
  </si>
  <si>
    <t>Rubro de Ingresos</t>
  </si>
  <si>
    <t>Impuestos</t>
  </si>
  <si>
    <t>Cuotas y Aportaciones de Seguridad Social</t>
  </si>
  <si>
    <t>Contribcuiones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</si>
  <si>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</si>
  <si>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</si>
  <si>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</si>
  <si>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</si>
  <si>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</si>
  <si>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</si>
  <si>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</t>
  </si>
  <si>
    <t>Capítulos del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</si>
  <si>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</si>
  <si>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</si>
  <si>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</si>
  <si>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</si>
  <si>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</si>
  <si>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</si>
  <si>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Deuda Pública</t>
  </si>
  <si>
    <t>Superávit/déficit</t>
  </si>
  <si>
    <t>No etiquetado</t>
  </si>
  <si>
    <t>Recursoso fiscales</t>
  </si>
  <si>
    <t>Financiamientos internos</t>
  </si>
  <si>
    <t>Financieamientos externos</t>
  </si>
  <si>
    <t>Ingresos propios</t>
  </si>
  <si>
    <t>Recursos federales</t>
  </si>
  <si>
    <t>Recursos estatales</t>
  </si>
  <si>
    <t>Otros recursos libre disposición</t>
  </si>
  <si>
    <t>Etiquetado</t>
  </si>
  <si>
    <t>Recursos estatatles</t>
  </si>
  <si>
    <t>Otros recursos de Transferencias Federales etiquetados</t>
  </si>
  <si>
    <t>Superavit/dificit</t>
  </si>
  <si>
    <t>Bajo protesta de decir verdad declaramos que los Estados Financieros y sus Notas son razonablemente correctos y responsabilidad del emisor</t>
  </si>
  <si>
    <t>Lic Héctor Germán René López Santillana</t>
  </si>
  <si>
    <t>Director General</t>
  </si>
  <si>
    <t>Lorenya Yadira Araiza García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</si>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</sst>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3" fillId="0" borderId="4" xfId="0" applyFont="1" applyBorder="1"/>
    <xf numFmtId="0" fontId="2" fillId="0" borderId="5" xfId="0" applyFont="1" applyBorder="1"/>
    <xf numFmtId="164" fontId="3" fillId="0" borderId="4" xfId="1" applyNumberFormat="1" applyFont="1" applyBorder="1"/>
    <xf numFmtId="164" fontId="3" fillId="0" borderId="6" xfId="1" applyNumberFormat="1" applyFont="1" applyBorder="1"/>
    <xf numFmtId="0" fontId="2" fillId="0" borderId="7" xfId="0" applyFont="1" applyBorder="1"/>
    <xf numFmtId="0" fontId="2" fillId="0" borderId="8" xfId="0" applyFont="1" applyBorder="1"/>
    <xf numFmtId="164" fontId="2" fillId="0" borderId="7" xfId="1" applyNumberFormat="1" applyFont="1" applyBorder="1"/>
    <xf numFmtId="164" fontId="2" fillId="0" borderId="0" xfId="1" applyNumberFormat="1" applyFont="1" applyBorder="1"/>
    <xf numFmtId="164" fontId="2" fillId="0" borderId="8" xfId="1" applyNumberFormat="1" applyFont="1" applyBorder="1"/>
    <xf numFmtId="0" fontId="3" fillId="0" borderId="7" xfId="0" applyFont="1" applyBorder="1"/>
    <xf numFmtId="164" fontId="3" fillId="0" borderId="7" xfId="1" applyNumberFormat="1" applyFont="1" applyBorder="1"/>
    <xf numFmtId="164" fontId="3" fillId="0" borderId="0" xfId="1" applyNumberFormat="1" applyFont="1" applyBorder="1"/>
    <xf numFmtId="164" fontId="3" fillId="0" borderId="8" xfId="1" applyNumberFormat="1" applyFont="1" applyBorder="1"/>
    <xf numFmtId="38" fontId="2" fillId="3" borderId="9" xfId="1" applyNumberFormat="1" applyFont="1" applyFill="1" applyBorder="1" applyAlignment="1">
      <alignment horizontal="right" vertical="center" wrapText="1"/>
    </xf>
    <xf numFmtId="0" fontId="2" fillId="0" borderId="10" xfId="0" applyFont="1" applyBorder="1"/>
    <xf numFmtId="0" fontId="2" fillId="0" borderId="11" xfId="0" applyFont="1" applyBorder="1"/>
    <xf numFmtId="164" fontId="2" fillId="0" borderId="10" xfId="1" applyNumberFormat="1" applyFont="1" applyBorder="1"/>
    <xf numFmtId="164" fontId="2" fillId="0" borderId="12" xfId="1" applyNumberFormat="1" applyFont="1" applyBorder="1"/>
    <xf numFmtId="164" fontId="2" fillId="0" borderId="11" xfId="1" applyNumberFormat="1" applyFont="1" applyBorder="1"/>
    <xf numFmtId="164" fontId="2" fillId="0" borderId="0" xfId="1" applyNumberFormat="1" applyFont="1"/>
    <xf numFmtId="0" fontId="2" fillId="0" borderId="4" xfId="0" applyFont="1" applyBorder="1"/>
    <xf numFmtId="164" fontId="2" fillId="0" borderId="7" xfId="0" applyNumberFormat="1" applyFont="1" applyBorder="1"/>
    <xf numFmtId="0" fontId="2" fillId="0" borderId="12" xfId="0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2" fillId="0" borderId="11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13" xfId="0" applyFont="1" applyBorder="1"/>
    <xf numFmtId="164" fontId="2" fillId="0" borderId="8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 refreshError="1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65820-8C5B-4A4D-B1B2-B350F9EB444F}">
  <sheetPr>
    <tabColor rgb="FF00B050"/>
    <pageSetUpPr fitToPage="1"/>
  </sheetPr>
  <dimension ref="A3:F52"/>
  <sheetViews>
    <sheetView showGridLines="0" tabSelected="1" zoomScale="70" zoomScaleNormal="70" workbookViewId="0">
      <selection activeCell="G40" sqref="G40"/>
    </sheetView>
  </sheetViews>
  <sheetFormatPr baseColWidth="10" defaultRowHeight="12.5" x14ac:dyDescent="0.25"/>
  <cols>
    <col min="1" max="1" width="4.1796875" style="3" customWidth="1"/>
    <col min="2" max="2" width="3.453125" style="3" customWidth="1"/>
    <col min="3" max="3" width="53.54296875" style="3" customWidth="1"/>
    <col min="4" max="4" width="15.1796875" style="3" bestFit="1" customWidth="1"/>
    <col min="5" max="6" width="12.54296875" style="3" bestFit="1" customWidth="1"/>
    <col min="7" max="16384" width="10.90625" style="3"/>
  </cols>
  <sheetData>
    <row r="3" spans="2:6" ht="13" x14ac:dyDescent="0.3">
      <c r="B3" s="1"/>
      <c r="C3" s="2" t="s">
        <v>0</v>
      </c>
      <c r="D3" s="2"/>
      <c r="E3" s="2"/>
      <c r="F3" s="2"/>
    </row>
    <row r="4" spans="2:6" ht="13" x14ac:dyDescent="0.3">
      <c r="B4" s="1"/>
      <c r="C4" s="2" t="s">
        <v>1</v>
      </c>
      <c r="D4" s="2"/>
      <c r="E4" s="2"/>
      <c r="F4" s="2"/>
    </row>
    <row r="5" spans="2:6" ht="13" x14ac:dyDescent="0.3">
      <c r="B5" s="1"/>
      <c r="C5" s="4" t="s">
        <v>2</v>
      </c>
      <c r="D5" s="4"/>
      <c r="E5" s="4"/>
      <c r="F5" s="4"/>
    </row>
    <row r="6" spans="2:6" ht="25" x14ac:dyDescent="0.25">
      <c r="B6" s="5"/>
      <c r="C6" s="6" t="s">
        <v>3</v>
      </c>
      <c r="D6" s="7" t="s">
        <v>4</v>
      </c>
      <c r="E6" s="8" t="s">
        <v>5</v>
      </c>
      <c r="F6" s="7" t="s">
        <v>6</v>
      </c>
    </row>
    <row r="7" spans="2:6" ht="13" x14ac:dyDescent="0.3">
      <c r="B7" s="9" t="s">
        <v>7</v>
      </c>
      <c r="C7" s="10"/>
      <c r="D7" s="11">
        <f>+D14</f>
        <v>373980618</v>
      </c>
      <c r="E7" s="11">
        <f t="shared" ref="E7:F7" si="0">+E14</f>
        <v>48906993.089999996</v>
      </c>
      <c r="F7" s="12">
        <f t="shared" si="0"/>
        <v>39155831.560000002</v>
      </c>
    </row>
    <row r="8" spans="2:6" x14ac:dyDescent="0.25">
      <c r="B8" s="13"/>
      <c r="C8" s="14" t="s">
        <v>8</v>
      </c>
      <c r="D8" s="15"/>
      <c r="E8" s="16"/>
      <c r="F8" s="17"/>
    </row>
    <row r="9" spans="2:6" x14ac:dyDescent="0.25">
      <c r="B9" s="13"/>
      <c r="C9" s="14" t="s">
        <v>9</v>
      </c>
      <c r="D9" s="15"/>
      <c r="E9" s="16"/>
      <c r="F9" s="17"/>
    </row>
    <row r="10" spans="2:6" x14ac:dyDescent="0.25">
      <c r="B10" s="13"/>
      <c r="C10" s="14" t="s">
        <v>10</v>
      </c>
      <c r="D10" s="15"/>
      <c r="E10" s="16"/>
      <c r="F10" s="17"/>
    </row>
    <row r="11" spans="2:6" x14ac:dyDescent="0.25">
      <c r="B11" s="13"/>
      <c r="C11" s="14" t="s">
        <v>11</v>
      </c>
      <c r="D11" s="15"/>
      <c r="E11" s="16"/>
      <c r="F11" s="17"/>
    </row>
    <row r="12" spans="2:6" x14ac:dyDescent="0.25">
      <c r="B12" s="13"/>
      <c r="C12" s="14" t="s">
        <v>12</v>
      </c>
      <c r="D12" s="15"/>
      <c r="E12" s="16"/>
      <c r="F12" s="17"/>
    </row>
    <row r="13" spans="2:6" x14ac:dyDescent="0.25">
      <c r="B13" s="13"/>
      <c r="C13" s="14" t="s">
        <v>13</v>
      </c>
      <c r="D13" s="15"/>
      <c r="E13" s="16"/>
      <c r="F13" s="17"/>
    </row>
    <row r="14" spans="2:6" x14ac:dyDescent="0.25">
      <c r="B14" s="13"/>
      <c r="C14" s="14" t="s">
        <v>14</v>
      </c>
      <c r="D14" s="15">
        <v>373980618</v>
      </c>
      <c r="E14" s="16">
        <v>48906993.089999996</v>
      </c>
      <c r="F14" s="17">
        <v>39155831.560000002</v>
      </c>
    </row>
    <row r="15" spans="2:6" x14ac:dyDescent="0.25">
      <c r="B15" s="13"/>
      <c r="C15" s="14" t="s">
        <v>15</v>
      </c>
      <c r="D15" s="15"/>
      <c r="E15" s="16"/>
      <c r="F15" s="17"/>
    </row>
    <row r="16" spans="2:6" x14ac:dyDescent="0.25">
      <c r="B16" s="13"/>
      <c r="C16" s="14" t="s">
        <v>16</v>
      </c>
      <c r="D16" s="15"/>
      <c r="E16" s="16"/>
      <c r="F16" s="17"/>
    </row>
    <row r="17" spans="2:6" x14ac:dyDescent="0.25">
      <c r="B17" s="13"/>
      <c r="C17" s="14" t="s">
        <v>17</v>
      </c>
      <c r="D17" s="15"/>
      <c r="E17" s="16"/>
      <c r="F17" s="17"/>
    </row>
    <row r="18" spans="2:6" ht="13" x14ac:dyDescent="0.3">
      <c r="B18" s="18" t="s">
        <v>18</v>
      </c>
      <c r="C18" s="14"/>
      <c r="D18" s="19">
        <f>SUM(D19:D26)</f>
        <v>373980618</v>
      </c>
      <c r="E18" s="20">
        <f>SUM(E19:E26)-1</f>
        <v>41091141.719999999</v>
      </c>
      <c r="F18" s="21">
        <f>SUM(F19:F26)-1</f>
        <v>31363630.289999999</v>
      </c>
    </row>
    <row r="19" spans="2:6" x14ac:dyDescent="0.25">
      <c r="B19" s="13"/>
      <c r="C19" s="14" t="s">
        <v>19</v>
      </c>
      <c r="D19" s="15">
        <v>2320311</v>
      </c>
      <c r="E19" s="16">
        <v>466864.38</v>
      </c>
      <c r="F19" s="17">
        <v>466864.38</v>
      </c>
    </row>
    <row r="20" spans="2:6" x14ac:dyDescent="0.25">
      <c r="B20" s="13"/>
      <c r="C20" s="14" t="s">
        <v>20</v>
      </c>
      <c r="D20" s="15">
        <v>3800000</v>
      </c>
      <c r="E20" s="16">
        <v>368595.47</v>
      </c>
      <c r="F20" s="17">
        <v>363058.45999999996</v>
      </c>
    </row>
    <row r="21" spans="2:6" x14ac:dyDescent="0.25">
      <c r="B21" s="13"/>
      <c r="C21" s="14" t="s">
        <v>21</v>
      </c>
      <c r="D21" s="15">
        <v>140642018</v>
      </c>
      <c r="E21" s="16">
        <v>27192813.539999999</v>
      </c>
      <c r="F21" s="17">
        <v>17650110.879999999</v>
      </c>
    </row>
    <row r="22" spans="2:6" x14ac:dyDescent="0.25">
      <c r="B22" s="13"/>
      <c r="C22" s="14" t="s">
        <v>16</v>
      </c>
      <c r="D22" s="15"/>
      <c r="E22" s="16"/>
      <c r="F22" s="17"/>
    </row>
    <row r="23" spans="2:6" x14ac:dyDescent="0.25">
      <c r="B23" s="13"/>
      <c r="C23" s="14" t="s">
        <v>22</v>
      </c>
      <c r="D23" s="15">
        <v>1112000</v>
      </c>
      <c r="E23" s="16">
        <v>0</v>
      </c>
      <c r="F23" s="17">
        <v>0</v>
      </c>
    </row>
    <row r="24" spans="2:6" x14ac:dyDescent="0.25">
      <c r="B24" s="13"/>
      <c r="C24" s="14" t="s">
        <v>23</v>
      </c>
      <c r="D24" s="15">
        <v>222362468</v>
      </c>
      <c r="E24" s="16">
        <v>13062869.33</v>
      </c>
      <c r="F24" s="17">
        <v>12883597.57</v>
      </c>
    </row>
    <row r="25" spans="2:6" x14ac:dyDescent="0.25">
      <c r="B25" s="13"/>
      <c r="C25" s="14" t="s">
        <v>24</v>
      </c>
      <c r="D25" s="22">
        <v>3743821</v>
      </c>
      <c r="E25" s="16"/>
      <c r="F25" s="17"/>
    </row>
    <row r="26" spans="2:6" x14ac:dyDescent="0.25">
      <c r="B26" s="13"/>
      <c r="C26" s="14" t="s">
        <v>15</v>
      </c>
      <c r="D26" s="15"/>
      <c r="E26" s="16"/>
      <c r="F26" s="17"/>
    </row>
    <row r="27" spans="2:6" x14ac:dyDescent="0.25">
      <c r="B27" s="13"/>
      <c r="C27" s="14" t="s">
        <v>25</v>
      </c>
      <c r="D27" s="15"/>
      <c r="E27" s="16"/>
      <c r="F27" s="17"/>
    </row>
    <row r="28" spans="2:6" x14ac:dyDescent="0.25">
      <c r="B28" s="23"/>
      <c r="C28" s="24" t="s">
        <v>26</v>
      </c>
      <c r="D28" s="25">
        <f>+D7-D18</f>
        <v>0</v>
      </c>
      <c r="E28" s="26">
        <f t="shared" ref="E28:F28" si="1">+E7-E18</f>
        <v>7815851.3699999973</v>
      </c>
      <c r="F28" s="27">
        <f t="shared" si="1"/>
        <v>7792201.2700000033</v>
      </c>
    </row>
    <row r="29" spans="2:6" x14ac:dyDescent="0.25">
      <c r="D29" s="28"/>
      <c r="E29" s="28"/>
      <c r="F29" s="28"/>
    </row>
    <row r="30" spans="2:6" ht="25" x14ac:dyDescent="0.25">
      <c r="B30" s="29"/>
      <c r="C30" s="6" t="s">
        <v>3</v>
      </c>
      <c r="D30" s="37" t="s">
        <v>4</v>
      </c>
      <c r="E30" s="38" t="s">
        <v>5</v>
      </c>
      <c r="F30" s="37" t="s">
        <v>6</v>
      </c>
    </row>
    <row r="31" spans="2:6" ht="13" x14ac:dyDescent="0.3">
      <c r="B31" s="18" t="s">
        <v>27</v>
      </c>
      <c r="D31" s="29"/>
      <c r="E31" s="41"/>
      <c r="F31" s="10"/>
    </row>
    <row r="32" spans="2:6" x14ac:dyDescent="0.25">
      <c r="B32" s="13"/>
      <c r="C32" s="3" t="s">
        <v>28</v>
      </c>
      <c r="D32" s="13"/>
      <c r="E32" s="39"/>
      <c r="F32" s="14"/>
    </row>
    <row r="33" spans="1:6" x14ac:dyDescent="0.25">
      <c r="B33" s="13"/>
      <c r="C33" s="3" t="s">
        <v>29</v>
      </c>
      <c r="D33" s="13"/>
      <c r="E33" s="39"/>
      <c r="F33" s="14"/>
    </row>
    <row r="34" spans="1:6" x14ac:dyDescent="0.25">
      <c r="B34" s="13"/>
      <c r="C34" s="3" t="s">
        <v>30</v>
      </c>
      <c r="D34" s="13"/>
      <c r="E34" s="39"/>
      <c r="F34" s="14"/>
    </row>
    <row r="35" spans="1:6" x14ac:dyDescent="0.25">
      <c r="B35" s="13"/>
      <c r="C35" s="3" t="s">
        <v>31</v>
      </c>
      <c r="D35" s="30">
        <f>+D14</f>
        <v>373980618</v>
      </c>
      <c r="E35" s="40">
        <f t="shared" ref="E35:F35" si="2">+E14</f>
        <v>48906993.089999996</v>
      </c>
      <c r="F35" s="42">
        <f t="shared" si="2"/>
        <v>39155831.560000002</v>
      </c>
    </row>
    <row r="36" spans="1:6" x14ac:dyDescent="0.25">
      <c r="B36" s="13"/>
      <c r="C36" s="3" t="s">
        <v>32</v>
      </c>
      <c r="D36" s="13"/>
      <c r="E36" s="39"/>
      <c r="F36" s="14"/>
    </row>
    <row r="37" spans="1:6" x14ac:dyDescent="0.25">
      <c r="B37" s="13"/>
      <c r="C37" s="3" t="s">
        <v>33</v>
      </c>
      <c r="D37" s="13"/>
      <c r="E37" s="39"/>
      <c r="F37" s="14"/>
    </row>
    <row r="38" spans="1:6" x14ac:dyDescent="0.25">
      <c r="B38" s="13"/>
      <c r="C38" s="3" t="s">
        <v>34</v>
      </c>
      <c r="D38" s="13"/>
      <c r="E38" s="39"/>
      <c r="F38" s="14"/>
    </row>
    <row r="39" spans="1:6" ht="13" x14ac:dyDescent="0.3">
      <c r="B39" s="18" t="s">
        <v>35</v>
      </c>
      <c r="D39" s="13"/>
      <c r="E39" s="39"/>
      <c r="F39" s="14"/>
    </row>
    <row r="40" spans="1:6" x14ac:dyDescent="0.25">
      <c r="B40" s="13"/>
      <c r="C40" s="3" t="s">
        <v>32</v>
      </c>
      <c r="D40" s="13"/>
      <c r="E40" s="39"/>
      <c r="F40" s="14"/>
    </row>
    <row r="41" spans="1:6" x14ac:dyDescent="0.25">
      <c r="B41" s="13"/>
      <c r="C41" s="3" t="s">
        <v>36</v>
      </c>
      <c r="D41" s="13"/>
      <c r="E41" s="39"/>
      <c r="F41" s="14"/>
    </row>
    <row r="42" spans="1:6" x14ac:dyDescent="0.25">
      <c r="B42" s="13"/>
      <c r="C42" s="3" t="s">
        <v>37</v>
      </c>
      <c r="D42" s="13"/>
      <c r="E42" s="39"/>
      <c r="F42" s="14"/>
    </row>
    <row r="43" spans="1:6" x14ac:dyDescent="0.25">
      <c r="B43" s="23" t="s">
        <v>38</v>
      </c>
      <c r="C43" s="31"/>
      <c r="D43" s="32">
        <f>+D35</f>
        <v>373980618</v>
      </c>
      <c r="E43" s="33">
        <f t="shared" ref="E43:F43" si="3">+E35</f>
        <v>48906993.089999996</v>
      </c>
      <c r="F43" s="34">
        <f t="shared" si="3"/>
        <v>39155831.560000002</v>
      </c>
    </row>
    <row r="45" spans="1:6" s="36" customFormat="1" ht="15" customHeight="1" x14ac:dyDescent="0.25">
      <c r="A45" s="35" t="s">
        <v>39</v>
      </c>
      <c r="B45" s="35"/>
      <c r="C45" s="35"/>
      <c r="D45" s="35"/>
      <c r="E45" s="35"/>
    </row>
    <row r="49" spans="3:4" x14ac:dyDescent="0.25">
      <c r="C49" s="3" t="s">
        <v>40</v>
      </c>
    </row>
    <row r="50" spans="3:4" x14ac:dyDescent="0.25">
      <c r="C50" s="3" t="s">
        <v>41</v>
      </c>
    </row>
    <row r="51" spans="3:4" x14ac:dyDescent="0.25">
      <c r="D51" s="3" t="s">
        <v>42</v>
      </c>
    </row>
    <row r="52" spans="3:4" x14ac:dyDescent="0.25">
      <c r="D52" s="3" t="s">
        <v>43</v>
      </c>
    </row>
  </sheetData>
  <mergeCells count="2">
    <mergeCell ref="C3:F3"/>
    <mergeCell ref="C4:F4"/>
  </mergeCells>
  <pageMargins left="0.70866141732283472" right="0.70866141732283472" top="0.74803149606299213" bottom="0.74803149606299213" header="0.31496062992125984" footer="0.31496062992125984"/>
  <pageSetup scale="8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2022-04-20T05:35:44Z</cp:lastPrinted>
  <dcterms:created xsi:type="dcterms:W3CDTF">2022-04-20T05:33:16Z</dcterms:created>
  <dcterms:modified xsi:type="dcterms:W3CDTF">2022-04-20T05:36:25Z</dcterms:modified>
</cp:coreProperties>
</file>