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WEB 2T-26\"/>
    </mc:Choice>
  </mc:AlternateContent>
  <xr:revisionPtr revIDLastSave="0" documentId="8_{632AE110-1209-4805-AA71-8CA30EBFAC01}" xr6:coauthVersionLast="47" xr6:coauthVersionMax="47" xr10:uidLastSave="{00000000-0000-0000-0000-000000000000}"/>
  <bookViews>
    <workbookView xWindow="-110" yWindow="-110" windowWidth="19420" windowHeight="11500" xr2:uid="{DA3AA351-2256-4C5D-8499-AF4816BA5AA7}"/>
  </bookViews>
  <sheets>
    <sheet name="Hoja9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14" i="1" l="1"/>
  <c r="H613" i="1"/>
  <c r="H612" i="1"/>
  <c r="C609" i="1"/>
  <c r="D449" i="1"/>
  <c r="D422" i="1"/>
  <c r="D410" i="1"/>
  <c r="D225" i="1"/>
  <c r="E225" i="1" s="1"/>
  <c r="F225" i="1" s="1"/>
  <c r="G225" i="1" s="1"/>
  <c r="D212" i="1"/>
  <c r="D211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5" i="1"/>
  <c r="D164" i="1"/>
  <c r="D163" i="1"/>
  <c r="D162" i="1"/>
  <c r="D161" i="1"/>
  <c r="D160" i="1"/>
  <c r="D159" i="1"/>
  <c r="D158" i="1"/>
  <c r="D157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E3" i="1"/>
  <c r="A3" i="1"/>
  <c r="E2" i="1"/>
  <c r="E1" i="1"/>
  <c r="A1" i="1"/>
</calcChain>
</file>

<file path=xl/sharedStrings.xml><?xml version="1.0" encoding="utf-8"?>
<sst xmlns="http://schemas.openxmlformats.org/spreadsheetml/2006/main" count="763" uniqueCount="526">
  <si>
    <t>Ejercicio:</t>
  </si>
  <si>
    <t>Notas de Desglose Estado de Actividades</t>
  </si>
  <si>
    <t>Periodicidad:</t>
  </si>
  <si>
    <t>Corte:</t>
  </si>
  <si>
    <t>(Cifras en Pesos)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</si>
  <si>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</si>
  <si>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</si>
  <si>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</si>
  <si>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</si>
  <si>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</si>
  <si>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</si>
  <si>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</si>
  <si>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Y OTROS BENEFICIOS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</si>
  <si>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</si>
  <si>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</si>
  <si>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</si>
  <si>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</si>
  <si>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</si>
  <si>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</si>
  <si>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</si>
  <si>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</si>
  <si>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</si>
  <si>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</si>
  <si>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</si>
  <si>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</si>
  <si>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</si>
  <si>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</si>
  <si>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</si>
  <si>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</si>
  <si>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</si>
  <si>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</si>
  <si>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</si>
  <si>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</si>
  <si>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</si>
  <si>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</si>
  <si>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</si>
  <si>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</si>
  <si>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</si>
  <si>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</si>
  <si>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</si>
  <si>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</si>
  <si>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</si>
  <si>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</si>
  <si>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</si>
  <si>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</si>
  <si>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</si>
  <si>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</si>
  <si>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</si>
  <si>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</si>
  <si>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</si>
  <si>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</si>
  <si>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</si>
  <si>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</si>
  <si>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</si>
  <si>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</si>
  <si>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</si>
  <si>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</si>
  <si>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</si>
  <si>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</si>
  <si>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</si>
  <si>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</si>
  <si>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</si>
  <si>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</si>
  <si>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</si>
  <si>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</si>
  <si>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</si>
  <si>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</si>
  <si>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</si>
  <si>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</si>
  <si>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</si>
  <si>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</si>
  <si>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</si>
  <si>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</si>
  <si>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</si>
  <si>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</si>
  <si>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</si>
  <si>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</si>
  <si>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</si>
  <si>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</si>
  <si>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</si>
  <si>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</si>
  <si>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</si>
  <si>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</si>
  <si>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</si>
  <si>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</si>
  <si>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</si>
  <si>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</si>
  <si>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</si>
  <si>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</si>
  <si>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</si>
  <si>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</si>
  <si>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</si>
  <si>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</si>
  <si>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</si>
  <si>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</si>
  <si>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</si>
  <si>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</si>
  <si>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</si>
  <si>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</si>
  <si>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</si>
  <si>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</si>
  <si>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</si>
  <si>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</si>
  <si>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</si>
  <si>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</si>
  <si>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</si>
  <si>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</si>
  <si>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</si>
  <si>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</si>
  <si>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</si>
  <si>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</si>
  <si>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</si>
  <si>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</si>
  <si>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</si>
  <si>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</si>
  <si>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</si>
  <si>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</si>
  <si>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</si>
  <si>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</si>
  <si>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</si>
  <si>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</si>
  <si>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</si>
  <si>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</si>
  <si>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</si>
  <si>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</si>
  <si>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</si>
  <si>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</si>
  <si>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</si>
  <si>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</si>
  <si>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</si>
  <si>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</si>
  <si>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</si>
  <si>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</si>
  <si>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</si>
  <si>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</si>
  <si>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</si>
  <si>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</si>
  <si>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</si>
  <si>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</si>
  <si>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</si>
  <si>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</si>
  <si>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</si>
  <si>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</si>
  <si>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</si>
  <si>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</si>
  <si>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</si>
  <si>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</si>
  <si>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</si>
  <si>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</si>
  <si>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</si>
  <si>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</si>
  <si>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</si>
  <si>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</si>
  <si>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</si>
  <si>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</si>
  <si>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</si>
  <si>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</si>
  <si>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</si>
  <si>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</si>
  <si>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</si>
  <si>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</si>
  <si>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</si>
  <si>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</si>
  <si>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</si>
  <si>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</si>
  <si>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</si>
  <si>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</si>
  <si>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</si>
  <si>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</si>
  <si>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</si>
  <si>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</si>
  <si>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</si>
  <si>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</si>
  <si>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</si>
  <si>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</si>
  <si>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</si>
  <si>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</si>
  <si>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</si>
  <si>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</si>
  <si>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</si>
  <si>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</si>
  <si>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</si>
  <si>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</si>
  <si>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</si>
  <si>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</si>
  <si>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</si>
  <si>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</si>
  <si>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</si>
  <si>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</si>
  <si>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</si>
  <si>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</si>
  <si>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</si>
  <si>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</si>
  <si>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</si>
  <si>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</si>
  <si>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</si>
  <si>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</si>
  <si>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</si>
  <si>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</si>
  <si>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</si>
  <si>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</si>
  <si>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</si>
  <si>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</si>
  <si>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Bajo protesta de decir verdad declaramos que los Estados Financieros y sus notas, son razonablemente correctos y son responsabilidad del emisor.</t>
  </si>
  <si>
    <t>ESF-01 FONDOS CON AFECTACIÓN ESPECÍFICA E INVERSIONES FINANCIERAS</t>
  </si>
  <si>
    <t>Tipo</t>
  </si>
  <si>
    <t>Inversiones Temporales (Hasta 3 meses)</t>
  </si>
  <si>
    <t>Cetes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</si>
  <si>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</si>
  <si>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</si>
  <si>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</si>
  <si>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</si>
  <si>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</si>
  <si>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</si>
  <si>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</si>
  <si>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</si>
  <si>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</si>
  <si>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</si>
  <si>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</si>
  <si>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</si>
  <si>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</si>
  <si>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</si>
  <si>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</si>
  <si>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</si>
  <si>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</si>
  <si>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</si>
  <si>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</si>
  <si>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</si>
  <si>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</si>
  <si>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</si>
  <si>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</si>
  <si>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</si>
  <si>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</si>
  <si>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</si>
  <si>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Costos identificados</t>
  </si>
  <si>
    <t>Directa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</si>
  <si>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</si>
  <si>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</si>
  <si>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</si>
  <si>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</si>
  <si>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</si>
  <si>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</si>
  <si>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</si>
  <si>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</si>
  <si>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</si>
  <si>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</si>
  <si>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</si>
  <si>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</si>
  <si>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</si>
  <si>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</si>
  <si>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</si>
  <si>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</si>
  <si>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</si>
  <si>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</si>
  <si>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</si>
  <si>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</si>
  <si>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</si>
  <si>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</si>
  <si>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</si>
  <si>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</si>
  <si>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</si>
  <si>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</si>
  <si>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</si>
  <si>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Lineal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</si>
  <si>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</si>
  <si>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</si>
  <si>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</si>
  <si>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</si>
  <si>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</si>
  <si>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</si>
  <si>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</si>
  <si>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</si>
  <si>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</si>
  <si>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</si>
  <si>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</si>
  <si>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</si>
  <si>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</si>
  <si>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</si>
  <si>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</si>
  <si>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</si>
  <si>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</si>
  <si>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</si>
  <si>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</si>
  <si>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</si>
  <si>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</si>
  <si>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</si>
  <si>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</si>
  <si>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</si>
  <si>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</si>
  <si>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</si>
  <si>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</si>
  <si>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</si>
  <si>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</si>
  <si>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</si>
  <si>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</si>
  <si>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</si>
  <si>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</si>
  <si>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</si>
  <si>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</si>
  <si>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</si>
  <si>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</si>
  <si>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</si>
  <si>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</si>
  <si>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</si>
  <si>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</si>
  <si>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</si>
  <si>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</si>
  <si>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</si>
  <si>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</si>
  <si>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</si>
  <si>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</si>
  <si>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</si>
  <si>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</si>
  <si>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</si>
  <si>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</si>
  <si>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</si>
  <si>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</si>
  <si>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</si>
  <si>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</si>
  <si>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</si>
  <si>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</si>
  <si>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</si>
  <si>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</si>
  <si>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</si>
  <si>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</si>
  <si>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</si>
  <si>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</si>
  <si>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</si>
  <si>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</si>
  <si>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</si>
  <si>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</si>
  <si>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</si>
  <si>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</si>
  <si>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</si>
  <si>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</si>
  <si>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</si>
  <si>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</si>
  <si>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</si>
  <si>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</si>
  <si>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</si>
  <si>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</si>
  <si>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</si>
  <si>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</si>
  <si>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</si>
  <si>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</si>
  <si>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</si>
  <si>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</si>
  <si>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</si>
  <si>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</si>
  <si>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</si>
  <si>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</si>
  <si>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</si>
  <si>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</si>
  <si>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</si>
  <si>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</si>
  <si>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</si>
  <si>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</si>
  <si>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</si>
  <si>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</si>
  <si>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</si>
  <si>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</si>
  <si>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</si>
  <si>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</si>
  <si>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</si>
  <si>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</si>
  <si>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</si>
  <si>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</si>
  <si>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</si>
  <si>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</si>
  <si>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</si>
  <si>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</si>
  <si>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</si>
  <si>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</si>
  <si>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</si>
  <si>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</si>
  <si>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</si>
  <si>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</si>
  <si>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</si>
  <si>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</si>
  <si>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</si>
  <si>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</si>
  <si>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</si>
  <si>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</si>
  <si>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</si>
  <si>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</si>
  <si>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</si>
  <si>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</si>
  <si>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</si>
  <si>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</si>
  <si>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</si>
  <si>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</si>
  <si>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</si>
  <si>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</si>
  <si>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</si>
  <si>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</si>
  <si>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</si>
  <si>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</si>
  <si>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</si>
  <si>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</si>
  <si>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</si>
  <si>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</si>
  <si>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</si>
  <si>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</si>
  <si>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</si>
  <si>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</si>
  <si>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</si>
  <si>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</si>
  <si>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</si>
  <si>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</si>
  <si>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</si>
  <si>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</si>
  <si>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</si>
  <si>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</si>
  <si>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</si>
  <si>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</si>
  <si>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</si>
  <si>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</si>
  <si>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</si>
  <si>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</si>
  <si>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</si>
  <si>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</si>
  <si>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Guanajuato Puerto Interior, S.A. de C.V.</t>
  </si>
  <si>
    <t>Conciliación entre los Ingresos Presupuestarios y Contables</t>
  </si>
  <si>
    <t>Del 01 de enero al 30 de junio de 2026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</si>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</sst>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11"/>
      <name val="Calibri"/>
      <family val="2"/>
    </font>
    <font>
      <b/>
      <sz val="8"/>
      <color theme="1"/>
      <name val="Arial"/>
      <family val="2"/>
    </font>
    <font>
      <b/>
      <sz val="8"/>
      <color rgb="FF2B956F"/>
      <name val="Arial"/>
      <family val="2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0" fontId="2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10" fontId="6" fillId="0" borderId="0" xfId="0" applyNumberFormat="1" applyFont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10" fontId="7" fillId="4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10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4" borderId="0" xfId="0" applyFont="1" applyFill="1" applyAlignment="1">
      <alignment horizontal="center" vertical="center" wrapText="1"/>
    </xf>
    <xf numFmtId="4" fontId="6" fillId="5" borderId="0" xfId="0" applyNumberFormat="1" applyFont="1" applyFill="1" applyAlignment="1">
      <alignment vertical="center"/>
    </xf>
    <xf numFmtId="0" fontId="7" fillId="6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>
      <alignment horizontal="center" vertical="center"/>
    </xf>
    <xf numFmtId="0" fontId="3" fillId="0" borderId="0" xfId="0" applyFont="1"/>
    <xf numFmtId="0" fontId="3" fillId="0" borderId="5" xfId="0" applyFont="1" applyBorder="1"/>
    <xf numFmtId="0" fontId="4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4" fillId="2" borderId="9" xfId="0" applyFont="1" applyFill="1" applyBorder="1" applyAlignment="1">
      <alignment horizontal="center" vertical="center"/>
    </xf>
    <xf numFmtId="0" fontId="3" fillId="0" borderId="10" xfId="0" applyFont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4" fontId="2" fillId="2" borderId="11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4" fontId="2" fillId="0" borderId="11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4" fontId="6" fillId="0" borderId="11" xfId="0" applyNumberFormat="1" applyFont="1" applyBorder="1" applyAlignment="1">
      <alignment horizontal="right" vertical="center" wrapText="1"/>
    </xf>
    <xf numFmtId="0" fontId="8" fillId="0" borderId="9" xfId="0" applyFont="1" applyBorder="1"/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left"/>
    </xf>
    <xf numFmtId="4" fontId="6" fillId="0" borderId="11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0" fontId="2" fillId="2" borderId="11" xfId="0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4" fontId="2" fillId="2" borderId="11" xfId="0" applyNumberFormat="1" applyFont="1" applyFill="1" applyBorder="1" applyAlignment="1">
      <alignment horizontal="right" vertical="center"/>
    </xf>
    <xf numFmtId="0" fontId="8" fillId="0" borderId="12" xfId="0" applyFont="1" applyBorder="1"/>
    <xf numFmtId="4" fontId="2" fillId="0" borderId="12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49" fontId="8" fillId="0" borderId="9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/>
    </xf>
    <xf numFmtId="4" fontId="8" fillId="0" borderId="11" xfId="0" applyNumberFormat="1" applyFont="1" applyBorder="1" applyAlignment="1">
      <alignment horizontal="right" vertical="center" wrapText="1"/>
    </xf>
    <xf numFmtId="49" fontId="8" fillId="0" borderId="9" xfId="0" applyNumberFormat="1" applyFont="1" applyBorder="1"/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4" fontId="4" fillId="0" borderId="11" xfId="0" applyNumberFormat="1" applyFont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vertical="center"/>
    </xf>
    <xf numFmtId="4" fontId="6" fillId="0" borderId="12" xfId="0" applyNumberFormat="1" applyFont="1" applyBorder="1" applyAlignment="1">
      <alignment horizontal="right" vertical="center"/>
    </xf>
    <xf numFmtId="0" fontId="9" fillId="0" borderId="0" xfId="0" applyFont="1"/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2" fillId="7" borderId="13" xfId="0" applyFont="1" applyFill="1" applyBorder="1" applyAlignment="1">
      <alignment horizontal="center" vertical="center" wrapText="1"/>
    </xf>
    <xf numFmtId="0" fontId="9" fillId="0" borderId="14" xfId="0" applyFont="1" applyBorder="1"/>
    <xf numFmtId="0" fontId="2" fillId="7" borderId="15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4" fontId="8" fillId="0" borderId="16" xfId="0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horizontal="left" vertical="center" wrapText="1"/>
    </xf>
    <xf numFmtId="4" fontId="8" fillId="0" borderId="18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SEG%2002-2026/0319_NDM_PEGT_GPI_2602.xlsx" TargetMode="External"/><Relationship Id="rId2" Type="http://schemas.openxmlformats.org/officeDocument/2006/relationships/externalLinkPath" Target="file:///C:\Users\Lorenya%20Araiza%20G\Desktop\2026\EEFF\2_2026\ASEG%2002-2026\0319_NDM_PEGT_GPI_2602.xlsx" TargetMode="External"/><Relationship Id="rId1" Type="http://schemas.openxmlformats.org/officeDocument/2006/relationships/externalLinkPath" Target="/Users/Lorenya%20Araiza%20G/Desktop/2026/EEFF/2_2026/ASEG%2002-2026/0319_NDM_PEGT_GPI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</sheetNames>
    <sheetDataSet>
      <sheetData sheetId="0">
        <row r="1">
          <cell r="A1" t="str">
            <v>Guanajuato Puerto Interior, S.A. de C.V.</v>
          </cell>
          <cell r="D1">
            <v>2026</v>
          </cell>
        </row>
        <row r="2">
          <cell r="D2" t="str">
            <v>Trimestral</v>
          </cell>
        </row>
        <row r="3">
          <cell r="A3" t="str">
            <v>Del 01 de enero al 30 de junio de 2026</v>
          </cell>
          <cell r="D3">
            <v>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C109A-A774-4437-87C8-E557FE670E31}">
  <dimension ref="A1:J667"/>
  <sheetViews>
    <sheetView tabSelected="1" topLeftCell="A620" workbookViewId="0">
      <selection activeCell="A613" sqref="A613:F613"/>
    </sheetView>
  </sheetViews>
  <sheetFormatPr baseColWidth="10" defaultColWidth="14.453125" defaultRowHeight="14.5" x14ac:dyDescent="0.35"/>
  <cols>
    <col min="1" max="1" width="10" style="5" customWidth="1"/>
    <col min="2" max="2" width="72.90625" style="5" customWidth="1"/>
    <col min="3" max="3" width="15.90625" style="5" customWidth="1"/>
    <col min="4" max="4" width="11.08984375" style="5" customWidth="1"/>
    <col min="5" max="5" width="14" style="5" customWidth="1"/>
    <col min="6" max="26" width="9.08984375" style="5" customWidth="1"/>
    <col min="27" max="16384" width="14.453125" style="5"/>
  </cols>
  <sheetData>
    <row r="1" spans="1:5" x14ac:dyDescent="0.35">
      <c r="A1" s="1" t="str">
        <f>'[1]Notas a los Edos Financieros'!A1</f>
        <v>Guanajuato Puerto Interior, S.A. de C.V.</v>
      </c>
      <c r="B1" s="2"/>
      <c r="C1" s="2"/>
      <c r="D1" s="3" t="s">
        <v>0</v>
      </c>
      <c r="E1" s="4">
        <f>'[1]Notas a los Edos Financieros'!D1</f>
        <v>2026</v>
      </c>
    </row>
    <row r="2" spans="1:5" x14ac:dyDescent="0.35">
      <c r="A2" s="1" t="s">
        <v>1</v>
      </c>
      <c r="B2" s="2"/>
      <c r="C2" s="2"/>
      <c r="D2" s="3" t="s">
        <v>2</v>
      </c>
      <c r="E2" s="4" t="str">
        <f>'[1]Notas a los Edos Financieros'!D2</f>
        <v>Trimestral</v>
      </c>
    </row>
    <row r="3" spans="1:5" x14ac:dyDescent="0.35">
      <c r="A3" s="1" t="str">
        <f>'[1]Notas a los Edos Financieros'!A3</f>
        <v>Del 01 de enero al 30 de junio de 2026</v>
      </c>
      <c r="B3" s="2"/>
      <c r="C3" s="2"/>
      <c r="D3" s="3" t="s">
        <v>3</v>
      </c>
      <c r="E3" s="4">
        <f>'[1]Notas a los Edos Financieros'!D3</f>
        <v>2</v>
      </c>
    </row>
    <row r="4" spans="1:5" x14ac:dyDescent="0.35">
      <c r="A4" s="1" t="s">
        <v>4</v>
      </c>
      <c r="B4" s="2"/>
      <c r="C4" s="2"/>
      <c r="D4" s="6"/>
      <c r="E4" s="6"/>
    </row>
    <row r="5" spans="1:5" x14ac:dyDescent="0.35">
      <c r="A5" s="7" t="s">
        <v>5</v>
      </c>
      <c r="B5" s="7"/>
      <c r="C5" s="7"/>
      <c r="D5" s="7"/>
      <c r="E5" s="7"/>
    </row>
    <row r="6" spans="1:5" x14ac:dyDescent="0.35">
      <c r="A6" s="8"/>
      <c r="B6" s="8"/>
      <c r="C6" s="8"/>
      <c r="D6" s="9"/>
      <c r="E6" s="8"/>
    </row>
    <row r="7" spans="1:5" x14ac:dyDescent="0.35">
      <c r="A7" s="7" t="s">
        <v>6</v>
      </c>
      <c r="B7" s="7"/>
      <c r="C7" s="7"/>
      <c r="D7" s="7"/>
      <c r="E7" s="7"/>
    </row>
    <row r="8" spans="1:5" x14ac:dyDescent="0.35">
      <c r="A8" s="10" t="s">
        <v>7</v>
      </c>
      <c r="B8" s="10" t="s">
        <v>8</v>
      </c>
      <c r="C8" s="11" t="s">
        <v>9</v>
      </c>
      <c r="D8" s="12" t="s">
        <v>10</v>
      </c>
      <c r="E8" s="11" t="s">
        <v>11</v>
      </c>
    </row>
    <row r="9" spans="1:5" x14ac:dyDescent="0.35">
      <c r="A9" s="13">
        <v>4000</v>
      </c>
      <c r="B9" s="14" t="s">
        <v>12</v>
      </c>
      <c r="C9" s="15">
        <v>156320508.56</v>
      </c>
      <c r="D9" s="16">
        <v>1</v>
      </c>
      <c r="E9" s="8"/>
    </row>
    <row r="10" spans="1:5" x14ac:dyDescent="0.35">
      <c r="A10" s="13">
        <v>4100</v>
      </c>
      <c r="B10" s="14" t="s">
        <v>13</v>
      </c>
      <c r="C10" s="15">
        <v>123779738.09</v>
      </c>
      <c r="D10" s="16">
        <v>0.79183300534420931</v>
      </c>
      <c r="E10" s="8"/>
    </row>
    <row r="11" spans="1:5" x14ac:dyDescent="0.35">
      <c r="A11" s="13">
        <v>4110</v>
      </c>
      <c r="B11" s="14" t="s">
        <v>14</v>
      </c>
      <c r="C11" s="15">
        <v>0</v>
      </c>
      <c r="D11" s="16">
        <v>0</v>
      </c>
      <c r="E11" s="8"/>
    </row>
    <row r="12" spans="1:5" x14ac:dyDescent="0.35">
      <c r="A12" s="17">
        <v>4111</v>
      </c>
      <c r="B12" s="18" t="s">
        <v>15</v>
      </c>
      <c r="C12" s="19">
        <v>0</v>
      </c>
      <c r="D12" s="16">
        <v>0</v>
      </c>
      <c r="E12" s="8"/>
    </row>
    <row r="13" spans="1:5" x14ac:dyDescent="0.35">
      <c r="A13" s="17">
        <v>4112</v>
      </c>
      <c r="B13" s="18" t="s">
        <v>16</v>
      </c>
      <c r="C13" s="19">
        <v>0</v>
      </c>
      <c r="D13" s="16">
        <v>0</v>
      </c>
      <c r="E13" s="8"/>
    </row>
    <row r="14" spans="1:5" x14ac:dyDescent="0.35">
      <c r="A14" s="17">
        <v>4113</v>
      </c>
      <c r="B14" s="18" t="s">
        <v>17</v>
      </c>
      <c r="C14" s="19">
        <v>0</v>
      </c>
      <c r="D14" s="16">
        <v>0</v>
      </c>
      <c r="E14" s="8"/>
    </row>
    <row r="15" spans="1:5" x14ac:dyDescent="0.35">
      <c r="A15" s="17">
        <v>4114</v>
      </c>
      <c r="B15" s="18" t="s">
        <v>18</v>
      </c>
      <c r="C15" s="19">
        <v>0</v>
      </c>
      <c r="D15" s="16">
        <v>0</v>
      </c>
      <c r="E15" s="8"/>
    </row>
    <row r="16" spans="1:5" x14ac:dyDescent="0.35">
      <c r="A16" s="17">
        <v>4115</v>
      </c>
      <c r="B16" s="18" t="s">
        <v>19</v>
      </c>
      <c r="C16" s="19">
        <v>0</v>
      </c>
      <c r="D16" s="16">
        <v>0</v>
      </c>
      <c r="E16" s="8"/>
    </row>
    <row r="17" spans="1:5" x14ac:dyDescent="0.35">
      <c r="A17" s="17">
        <v>4116</v>
      </c>
      <c r="B17" s="18" t="s">
        <v>20</v>
      </c>
      <c r="C17" s="19">
        <v>0</v>
      </c>
      <c r="D17" s="16">
        <v>0</v>
      </c>
      <c r="E17" s="8"/>
    </row>
    <row r="18" spans="1:5" x14ac:dyDescent="0.35">
      <c r="A18" s="17">
        <v>4117</v>
      </c>
      <c r="B18" s="18" t="s">
        <v>21</v>
      </c>
      <c r="C18" s="19">
        <v>0</v>
      </c>
      <c r="D18" s="16">
        <v>0</v>
      </c>
      <c r="E18" s="8"/>
    </row>
    <row r="19" spans="1:5" ht="20" x14ac:dyDescent="0.35">
      <c r="A19" s="17">
        <v>4118</v>
      </c>
      <c r="B19" s="20" t="s">
        <v>22</v>
      </c>
      <c r="C19" s="19">
        <v>0</v>
      </c>
      <c r="D19" s="16">
        <v>0</v>
      </c>
      <c r="E19" s="8"/>
    </row>
    <row r="20" spans="1:5" x14ac:dyDescent="0.35">
      <c r="A20" s="17">
        <v>4119</v>
      </c>
      <c r="B20" s="18" t="s">
        <v>23</v>
      </c>
      <c r="C20" s="19">
        <v>0</v>
      </c>
      <c r="D20" s="16">
        <v>0</v>
      </c>
      <c r="E20" s="8"/>
    </row>
    <row r="21" spans="1:5" x14ac:dyDescent="0.35">
      <c r="A21" s="13">
        <v>4120</v>
      </c>
      <c r="B21" s="14" t="s">
        <v>24</v>
      </c>
      <c r="C21" s="15">
        <v>0</v>
      </c>
      <c r="D21" s="16">
        <v>0</v>
      </c>
      <c r="E21" s="8"/>
    </row>
    <row r="22" spans="1:5" x14ac:dyDescent="0.35">
      <c r="A22" s="17">
        <v>4121</v>
      </c>
      <c r="B22" s="18" t="s">
        <v>25</v>
      </c>
      <c r="C22" s="19">
        <v>0</v>
      </c>
      <c r="D22" s="16">
        <v>0</v>
      </c>
      <c r="E22" s="8"/>
    </row>
    <row r="23" spans="1:5" x14ac:dyDescent="0.35">
      <c r="A23" s="17">
        <v>4122</v>
      </c>
      <c r="B23" s="18" t="s">
        <v>26</v>
      </c>
      <c r="C23" s="19">
        <v>0</v>
      </c>
      <c r="D23" s="16">
        <v>0</v>
      </c>
      <c r="E23" s="8"/>
    </row>
    <row r="24" spans="1:5" x14ac:dyDescent="0.35">
      <c r="A24" s="17">
        <v>4123</v>
      </c>
      <c r="B24" s="18" t="s">
        <v>27</v>
      </c>
      <c r="C24" s="19">
        <v>0</v>
      </c>
      <c r="D24" s="16">
        <v>0</v>
      </c>
      <c r="E24" s="8"/>
    </row>
    <row r="25" spans="1:5" x14ac:dyDescent="0.35">
      <c r="A25" s="17">
        <v>4124</v>
      </c>
      <c r="B25" s="18" t="s">
        <v>28</v>
      </c>
      <c r="C25" s="19">
        <v>0</v>
      </c>
      <c r="D25" s="16">
        <v>0</v>
      </c>
      <c r="E25" s="8"/>
    </row>
    <row r="26" spans="1:5" x14ac:dyDescent="0.35">
      <c r="A26" s="17">
        <v>4129</v>
      </c>
      <c r="B26" s="18" t="s">
        <v>29</v>
      </c>
      <c r="C26" s="19">
        <v>0</v>
      </c>
      <c r="D26" s="16">
        <v>0</v>
      </c>
      <c r="E26" s="8"/>
    </row>
    <row r="27" spans="1:5" x14ac:dyDescent="0.35">
      <c r="A27" s="13">
        <v>4130</v>
      </c>
      <c r="B27" s="14" t="s">
        <v>30</v>
      </c>
      <c r="C27" s="15">
        <v>0</v>
      </c>
      <c r="D27" s="16">
        <v>0</v>
      </c>
      <c r="E27" s="8"/>
    </row>
    <row r="28" spans="1:5" x14ac:dyDescent="0.35">
      <c r="A28" s="17">
        <v>4131</v>
      </c>
      <c r="B28" s="18" t="s">
        <v>31</v>
      </c>
      <c r="C28" s="19">
        <v>0</v>
      </c>
      <c r="D28" s="16">
        <v>0</v>
      </c>
      <c r="E28" s="8"/>
    </row>
    <row r="29" spans="1:5" ht="20" x14ac:dyDescent="0.35">
      <c r="A29" s="17">
        <v>4132</v>
      </c>
      <c r="B29" s="20" t="s">
        <v>32</v>
      </c>
      <c r="C29" s="19">
        <v>0</v>
      </c>
      <c r="D29" s="16">
        <v>0</v>
      </c>
      <c r="E29" s="8"/>
    </row>
    <row r="30" spans="1:5" x14ac:dyDescent="0.35">
      <c r="A30" s="13">
        <v>4140</v>
      </c>
      <c r="B30" s="14" t="s">
        <v>33</v>
      </c>
      <c r="C30" s="15">
        <v>0</v>
      </c>
      <c r="D30" s="16">
        <v>0</v>
      </c>
      <c r="E30" s="8"/>
    </row>
    <row r="31" spans="1:5" x14ac:dyDescent="0.35">
      <c r="A31" s="17">
        <v>4141</v>
      </c>
      <c r="B31" s="18" t="s">
        <v>34</v>
      </c>
      <c r="C31" s="19">
        <v>0</v>
      </c>
      <c r="D31" s="16">
        <v>0</v>
      </c>
      <c r="E31" s="8"/>
    </row>
    <row r="32" spans="1:5" x14ac:dyDescent="0.35">
      <c r="A32" s="17">
        <v>4143</v>
      </c>
      <c r="B32" s="18" t="s">
        <v>35</v>
      </c>
      <c r="C32" s="19">
        <v>0</v>
      </c>
      <c r="D32" s="16">
        <v>0</v>
      </c>
      <c r="E32" s="8"/>
    </row>
    <row r="33" spans="1:5" x14ac:dyDescent="0.35">
      <c r="A33" s="17">
        <v>4144</v>
      </c>
      <c r="B33" s="18" t="s">
        <v>36</v>
      </c>
      <c r="C33" s="19">
        <v>0</v>
      </c>
      <c r="D33" s="16">
        <v>0</v>
      </c>
      <c r="E33" s="8"/>
    </row>
    <row r="34" spans="1:5" ht="20" x14ac:dyDescent="0.35">
      <c r="A34" s="17">
        <v>4145</v>
      </c>
      <c r="B34" s="20" t="s">
        <v>37</v>
      </c>
      <c r="C34" s="19">
        <v>0</v>
      </c>
      <c r="D34" s="16">
        <v>0</v>
      </c>
      <c r="E34" s="8"/>
    </row>
    <row r="35" spans="1:5" x14ac:dyDescent="0.35">
      <c r="A35" s="17">
        <v>4149</v>
      </c>
      <c r="B35" s="18" t="s">
        <v>38</v>
      </c>
      <c r="C35" s="19">
        <v>0</v>
      </c>
      <c r="D35" s="16">
        <v>0</v>
      </c>
      <c r="E35" s="8"/>
    </row>
    <row r="36" spans="1:5" x14ac:dyDescent="0.35">
      <c r="A36" s="13">
        <v>4150</v>
      </c>
      <c r="B36" s="14" t="s">
        <v>39</v>
      </c>
      <c r="C36" s="15">
        <v>0</v>
      </c>
      <c r="D36" s="16">
        <v>0</v>
      </c>
      <c r="E36" s="8"/>
    </row>
    <row r="37" spans="1:5" x14ac:dyDescent="0.35">
      <c r="A37" s="17">
        <v>4151</v>
      </c>
      <c r="B37" s="18" t="s">
        <v>39</v>
      </c>
      <c r="C37" s="19">
        <v>0</v>
      </c>
      <c r="D37" s="16">
        <v>0</v>
      </c>
      <c r="E37" s="8"/>
    </row>
    <row r="38" spans="1:5" ht="20" x14ac:dyDescent="0.35">
      <c r="A38" s="17">
        <v>4154</v>
      </c>
      <c r="B38" s="20" t="s">
        <v>40</v>
      </c>
      <c r="C38" s="19">
        <v>0</v>
      </c>
      <c r="D38" s="16">
        <v>0</v>
      </c>
      <c r="E38" s="8"/>
    </row>
    <row r="39" spans="1:5" x14ac:dyDescent="0.35">
      <c r="A39" s="13">
        <v>4160</v>
      </c>
      <c r="B39" s="14" t="s">
        <v>41</v>
      </c>
      <c r="C39" s="15">
        <v>0</v>
      </c>
      <c r="D39" s="16">
        <v>0</v>
      </c>
      <c r="E39" s="8"/>
    </row>
    <row r="40" spans="1:5" x14ac:dyDescent="0.35">
      <c r="A40" s="17">
        <v>4161</v>
      </c>
      <c r="B40" s="18" t="s">
        <v>42</v>
      </c>
      <c r="C40" s="19">
        <v>0</v>
      </c>
      <c r="D40" s="16">
        <v>0</v>
      </c>
      <c r="E40" s="8"/>
    </row>
    <row r="41" spans="1:5" x14ac:dyDescent="0.35">
      <c r="A41" s="17">
        <v>4162</v>
      </c>
      <c r="B41" s="18" t="s">
        <v>43</v>
      </c>
      <c r="C41" s="19">
        <v>0</v>
      </c>
      <c r="D41" s="16">
        <v>0</v>
      </c>
      <c r="E41" s="8"/>
    </row>
    <row r="42" spans="1:5" x14ac:dyDescent="0.35">
      <c r="A42" s="17">
        <v>4163</v>
      </c>
      <c r="B42" s="18" t="s">
        <v>44</v>
      </c>
      <c r="C42" s="19">
        <v>0</v>
      </c>
      <c r="D42" s="16">
        <v>0</v>
      </c>
      <c r="E42" s="8"/>
    </row>
    <row r="43" spans="1:5" x14ac:dyDescent="0.35">
      <c r="A43" s="17">
        <v>4164</v>
      </c>
      <c r="B43" s="18" t="s">
        <v>45</v>
      </c>
      <c r="C43" s="19">
        <v>0</v>
      </c>
      <c r="D43" s="16">
        <v>0</v>
      </c>
      <c r="E43" s="8"/>
    </row>
    <row r="44" spans="1:5" x14ac:dyDescent="0.35">
      <c r="A44" s="17">
        <v>4165</v>
      </c>
      <c r="B44" s="18" t="s">
        <v>46</v>
      </c>
      <c r="C44" s="19">
        <v>0</v>
      </c>
      <c r="D44" s="16">
        <v>0</v>
      </c>
      <c r="E44" s="8"/>
    </row>
    <row r="45" spans="1:5" ht="20" x14ac:dyDescent="0.35">
      <c r="A45" s="17">
        <v>4166</v>
      </c>
      <c r="B45" s="20" t="s">
        <v>47</v>
      </c>
      <c r="C45" s="19">
        <v>0</v>
      </c>
      <c r="D45" s="16">
        <v>0</v>
      </c>
      <c r="E45" s="8"/>
    </row>
    <row r="46" spans="1:5" x14ac:dyDescent="0.35">
      <c r="A46" s="17">
        <v>4168</v>
      </c>
      <c r="B46" s="18" t="s">
        <v>48</v>
      </c>
      <c r="C46" s="19">
        <v>0</v>
      </c>
      <c r="D46" s="16">
        <v>0</v>
      </c>
      <c r="E46" s="8"/>
    </row>
    <row r="47" spans="1:5" x14ac:dyDescent="0.35">
      <c r="A47" s="17">
        <v>4169</v>
      </c>
      <c r="B47" s="18" t="s">
        <v>49</v>
      </c>
      <c r="C47" s="19">
        <v>0</v>
      </c>
      <c r="D47" s="16">
        <v>0</v>
      </c>
      <c r="E47" s="8"/>
    </row>
    <row r="48" spans="1:5" x14ac:dyDescent="0.35">
      <c r="A48" s="13">
        <v>4170</v>
      </c>
      <c r="B48" s="14" t="s">
        <v>50</v>
      </c>
      <c r="C48" s="15">
        <v>123779738.09</v>
      </c>
      <c r="D48" s="16">
        <v>0.79183300534420931</v>
      </c>
      <c r="E48" s="8"/>
    </row>
    <row r="49" spans="1:5" x14ac:dyDescent="0.35">
      <c r="A49" s="17">
        <v>4171</v>
      </c>
      <c r="B49" s="18" t="s">
        <v>51</v>
      </c>
      <c r="C49" s="19">
        <v>0</v>
      </c>
      <c r="D49" s="16">
        <v>0</v>
      </c>
      <c r="E49" s="8"/>
    </row>
    <row r="50" spans="1:5" x14ac:dyDescent="0.35">
      <c r="A50" s="17">
        <v>4172</v>
      </c>
      <c r="B50" s="18" t="s">
        <v>52</v>
      </c>
      <c r="C50" s="19">
        <v>0</v>
      </c>
      <c r="D50" s="16">
        <v>0</v>
      </c>
      <c r="E50" s="8"/>
    </row>
    <row r="51" spans="1:5" ht="20" x14ac:dyDescent="0.35">
      <c r="A51" s="17">
        <v>4173</v>
      </c>
      <c r="B51" s="20" t="s">
        <v>53</v>
      </c>
      <c r="C51" s="19">
        <v>0</v>
      </c>
      <c r="D51" s="16">
        <v>0</v>
      </c>
      <c r="E51" s="8"/>
    </row>
    <row r="52" spans="1:5" ht="20" x14ac:dyDescent="0.35">
      <c r="A52" s="17">
        <v>4174</v>
      </c>
      <c r="B52" s="20" t="s">
        <v>54</v>
      </c>
      <c r="C52" s="19">
        <v>123779738.09</v>
      </c>
      <c r="D52" s="16">
        <v>0.79183300534420931</v>
      </c>
      <c r="E52" s="8"/>
    </row>
    <row r="53" spans="1:5" ht="20" x14ac:dyDescent="0.35">
      <c r="A53" s="17">
        <v>4175</v>
      </c>
      <c r="B53" s="20" t="s">
        <v>55</v>
      </c>
      <c r="C53" s="19">
        <v>0</v>
      </c>
      <c r="D53" s="16">
        <v>0</v>
      </c>
      <c r="E53" s="8"/>
    </row>
    <row r="54" spans="1:5" ht="20" x14ac:dyDescent="0.35">
      <c r="A54" s="17">
        <v>4176</v>
      </c>
      <c r="B54" s="20" t="s">
        <v>56</v>
      </c>
      <c r="C54" s="19">
        <v>0</v>
      </c>
      <c r="D54" s="16">
        <v>0</v>
      </c>
      <c r="E54" s="8"/>
    </row>
    <row r="55" spans="1:5" ht="20" x14ac:dyDescent="0.35">
      <c r="A55" s="17">
        <v>4177</v>
      </c>
      <c r="B55" s="20" t="s">
        <v>57</v>
      </c>
      <c r="C55" s="19">
        <v>0</v>
      </c>
      <c r="D55" s="16">
        <v>0</v>
      </c>
      <c r="E55" s="8"/>
    </row>
    <row r="56" spans="1:5" ht="20" x14ac:dyDescent="0.35">
      <c r="A56" s="17">
        <v>4178</v>
      </c>
      <c r="B56" s="20" t="s">
        <v>58</v>
      </c>
      <c r="C56" s="19">
        <v>0</v>
      </c>
      <c r="D56" s="16">
        <v>0</v>
      </c>
      <c r="E56" s="8"/>
    </row>
    <row r="57" spans="1:5" ht="31.5" x14ac:dyDescent="0.35">
      <c r="A57" s="13">
        <v>4200</v>
      </c>
      <c r="B57" s="21" t="s">
        <v>59</v>
      </c>
      <c r="C57" s="15">
        <v>0</v>
      </c>
      <c r="D57" s="16">
        <v>0</v>
      </c>
      <c r="E57" s="8"/>
    </row>
    <row r="58" spans="1:5" ht="21" x14ac:dyDescent="0.35">
      <c r="A58" s="13">
        <v>4210</v>
      </c>
      <c r="B58" s="21" t="s">
        <v>60</v>
      </c>
      <c r="C58" s="15">
        <v>0</v>
      </c>
      <c r="D58" s="16">
        <v>0</v>
      </c>
      <c r="E58" s="8"/>
    </row>
    <row r="59" spans="1:5" x14ac:dyDescent="0.35">
      <c r="A59" s="17">
        <v>4211</v>
      </c>
      <c r="B59" s="18" t="s">
        <v>61</v>
      </c>
      <c r="C59" s="19">
        <v>0</v>
      </c>
      <c r="D59" s="16">
        <v>0</v>
      </c>
      <c r="E59" s="8"/>
    </row>
    <row r="60" spans="1:5" x14ac:dyDescent="0.35">
      <c r="A60" s="17">
        <v>4212</v>
      </c>
      <c r="B60" s="18" t="s">
        <v>62</v>
      </c>
      <c r="C60" s="19">
        <v>0</v>
      </c>
      <c r="D60" s="16">
        <v>0</v>
      </c>
      <c r="E60" s="8"/>
    </row>
    <row r="61" spans="1:5" x14ac:dyDescent="0.35">
      <c r="A61" s="17">
        <v>4213</v>
      </c>
      <c r="B61" s="18" t="s">
        <v>63</v>
      </c>
      <c r="C61" s="19">
        <v>0</v>
      </c>
      <c r="D61" s="16">
        <v>0</v>
      </c>
      <c r="E61" s="8"/>
    </row>
    <row r="62" spans="1:5" x14ac:dyDescent="0.35">
      <c r="A62" s="17">
        <v>4214</v>
      </c>
      <c r="B62" s="18" t="s">
        <v>64</v>
      </c>
      <c r="C62" s="19">
        <v>0</v>
      </c>
      <c r="D62" s="16">
        <v>0</v>
      </c>
      <c r="E62" s="8"/>
    </row>
    <row r="63" spans="1:5" x14ac:dyDescent="0.35">
      <c r="A63" s="17">
        <v>4215</v>
      </c>
      <c r="B63" s="18" t="s">
        <v>65</v>
      </c>
      <c r="C63" s="19">
        <v>0</v>
      </c>
      <c r="D63" s="16">
        <v>0</v>
      </c>
      <c r="E63" s="8"/>
    </row>
    <row r="64" spans="1:5" x14ac:dyDescent="0.35">
      <c r="A64" s="13">
        <v>4220</v>
      </c>
      <c r="B64" s="14" t="s">
        <v>66</v>
      </c>
      <c r="C64" s="15">
        <v>0</v>
      </c>
      <c r="D64" s="16">
        <v>0</v>
      </c>
      <c r="E64" s="8"/>
    </row>
    <row r="65" spans="1:5" x14ac:dyDescent="0.35">
      <c r="A65" s="17">
        <v>4221</v>
      </c>
      <c r="B65" s="18" t="s">
        <v>67</v>
      </c>
      <c r="C65" s="19">
        <v>0</v>
      </c>
      <c r="D65" s="16">
        <v>0</v>
      </c>
      <c r="E65" s="8"/>
    </row>
    <row r="66" spans="1:5" x14ac:dyDescent="0.35">
      <c r="A66" s="17">
        <v>4223</v>
      </c>
      <c r="B66" s="18" t="s">
        <v>68</v>
      </c>
      <c r="C66" s="19">
        <v>0</v>
      </c>
      <c r="D66" s="16">
        <v>0</v>
      </c>
      <c r="E66" s="8"/>
    </row>
    <row r="67" spans="1:5" x14ac:dyDescent="0.35">
      <c r="A67" s="17">
        <v>4225</v>
      </c>
      <c r="B67" s="18" t="s">
        <v>69</v>
      </c>
      <c r="C67" s="19">
        <v>0</v>
      </c>
      <c r="D67" s="16">
        <v>0</v>
      </c>
      <c r="E67" s="8"/>
    </row>
    <row r="68" spans="1:5" x14ac:dyDescent="0.35">
      <c r="A68" s="17">
        <v>4227</v>
      </c>
      <c r="B68" s="18" t="s">
        <v>70</v>
      </c>
      <c r="C68" s="19">
        <v>0</v>
      </c>
      <c r="D68" s="16">
        <v>0</v>
      </c>
      <c r="E68" s="8"/>
    </row>
    <row r="69" spans="1:5" x14ac:dyDescent="0.35">
      <c r="A69" s="13">
        <v>4300</v>
      </c>
      <c r="B69" s="14" t="s">
        <v>71</v>
      </c>
      <c r="C69" s="15">
        <v>32540770.469999999</v>
      </c>
      <c r="D69" s="16">
        <v>0.20816699465579067</v>
      </c>
      <c r="E69" s="18"/>
    </row>
    <row r="70" spans="1:5" x14ac:dyDescent="0.35">
      <c r="A70" s="13">
        <v>4310</v>
      </c>
      <c r="B70" s="14" t="s">
        <v>72</v>
      </c>
      <c r="C70" s="15">
        <v>17781480.190000001</v>
      </c>
      <c r="D70" s="16">
        <v>0.11375014291982675</v>
      </c>
      <c r="E70" s="18"/>
    </row>
    <row r="71" spans="1:5" x14ac:dyDescent="0.35">
      <c r="A71" s="17">
        <v>4311</v>
      </c>
      <c r="B71" s="18" t="s">
        <v>73</v>
      </c>
      <c r="C71" s="19">
        <v>17781480.190000001</v>
      </c>
      <c r="D71" s="16">
        <v>0.11375014291982675</v>
      </c>
      <c r="E71" s="18"/>
    </row>
    <row r="72" spans="1:5" x14ac:dyDescent="0.35">
      <c r="A72" s="17">
        <v>4319</v>
      </c>
      <c r="B72" s="18" t="s">
        <v>74</v>
      </c>
      <c r="C72" s="19">
        <v>0</v>
      </c>
      <c r="D72" s="16">
        <v>0</v>
      </c>
      <c r="E72" s="18"/>
    </row>
    <row r="73" spans="1:5" x14ac:dyDescent="0.35">
      <c r="A73" s="13">
        <v>4320</v>
      </c>
      <c r="B73" s="14" t="s">
        <v>75</v>
      </c>
      <c r="C73" s="15">
        <v>0</v>
      </c>
      <c r="D73" s="16">
        <v>0</v>
      </c>
      <c r="E73" s="18"/>
    </row>
    <row r="74" spans="1:5" x14ac:dyDescent="0.35">
      <c r="A74" s="17">
        <v>4321</v>
      </c>
      <c r="B74" s="18" t="s">
        <v>76</v>
      </c>
      <c r="C74" s="19">
        <v>0</v>
      </c>
      <c r="D74" s="16">
        <v>0</v>
      </c>
      <c r="E74" s="18"/>
    </row>
    <row r="75" spans="1:5" x14ac:dyDescent="0.35">
      <c r="A75" s="17">
        <v>4322</v>
      </c>
      <c r="B75" s="18" t="s">
        <v>77</v>
      </c>
      <c r="C75" s="19">
        <v>0</v>
      </c>
      <c r="D75" s="16">
        <v>0</v>
      </c>
      <c r="E75" s="18"/>
    </row>
    <row r="76" spans="1:5" x14ac:dyDescent="0.35">
      <c r="A76" s="17">
        <v>4323</v>
      </c>
      <c r="B76" s="18" t="s">
        <v>78</v>
      </c>
      <c r="C76" s="19">
        <v>0</v>
      </c>
      <c r="D76" s="16">
        <v>0</v>
      </c>
      <c r="E76" s="18"/>
    </row>
    <row r="77" spans="1:5" x14ac:dyDescent="0.35">
      <c r="A77" s="17">
        <v>4324</v>
      </c>
      <c r="B77" s="18" t="s">
        <v>79</v>
      </c>
      <c r="C77" s="19">
        <v>0</v>
      </c>
      <c r="D77" s="16">
        <v>0</v>
      </c>
      <c r="E77" s="18"/>
    </row>
    <row r="78" spans="1:5" x14ac:dyDescent="0.35">
      <c r="A78" s="17">
        <v>4325</v>
      </c>
      <c r="B78" s="18" t="s">
        <v>80</v>
      </c>
      <c r="C78" s="19">
        <v>0</v>
      </c>
      <c r="D78" s="16">
        <v>0</v>
      </c>
      <c r="E78" s="18"/>
    </row>
    <row r="79" spans="1:5" x14ac:dyDescent="0.35">
      <c r="A79" s="13">
        <v>4330</v>
      </c>
      <c r="B79" s="14" t="s">
        <v>81</v>
      </c>
      <c r="C79" s="15">
        <v>0</v>
      </c>
      <c r="D79" s="16">
        <v>0</v>
      </c>
      <c r="E79" s="18"/>
    </row>
    <row r="80" spans="1:5" x14ac:dyDescent="0.35">
      <c r="A80" s="17">
        <v>4331</v>
      </c>
      <c r="B80" s="18" t="s">
        <v>81</v>
      </c>
      <c r="C80" s="19">
        <v>0</v>
      </c>
      <c r="D80" s="16">
        <v>0</v>
      </c>
      <c r="E80" s="18"/>
    </row>
    <row r="81" spans="1:5" x14ac:dyDescent="0.35">
      <c r="A81" s="13">
        <v>4340</v>
      </c>
      <c r="B81" s="14" t="s">
        <v>82</v>
      </c>
      <c r="C81" s="15">
        <v>0</v>
      </c>
      <c r="D81" s="16">
        <v>0</v>
      </c>
      <c r="E81" s="18"/>
    </row>
    <row r="82" spans="1:5" x14ac:dyDescent="0.35">
      <c r="A82" s="17">
        <v>4341</v>
      </c>
      <c r="B82" s="18" t="s">
        <v>82</v>
      </c>
      <c r="C82" s="19">
        <v>0</v>
      </c>
      <c r="D82" s="16">
        <v>0</v>
      </c>
      <c r="E82" s="18"/>
    </row>
    <row r="83" spans="1:5" x14ac:dyDescent="0.35">
      <c r="A83" s="13">
        <v>4390</v>
      </c>
      <c r="B83" s="14" t="s">
        <v>83</v>
      </c>
      <c r="C83" s="15">
        <v>14759290.279999999</v>
      </c>
      <c r="D83" s="16">
        <v>9.4416851735963925E-2</v>
      </c>
      <c r="E83" s="18"/>
    </row>
    <row r="84" spans="1:5" x14ac:dyDescent="0.35">
      <c r="A84" s="17">
        <v>4392</v>
      </c>
      <c r="B84" s="18" t="s">
        <v>84</v>
      </c>
      <c r="C84" s="19">
        <v>417252.44</v>
      </c>
      <c r="D84" s="16">
        <v>2.6692111217118215E-3</v>
      </c>
      <c r="E84" s="18"/>
    </row>
    <row r="85" spans="1:5" x14ac:dyDescent="0.35">
      <c r="A85" s="17">
        <v>4393</v>
      </c>
      <c r="B85" s="18" t="s">
        <v>85</v>
      </c>
      <c r="C85" s="19">
        <v>2939397.32</v>
      </c>
      <c r="D85" s="16">
        <v>1.8803657607547895E-2</v>
      </c>
      <c r="E85" s="18"/>
    </row>
    <row r="86" spans="1:5" x14ac:dyDescent="0.35">
      <c r="A86" s="17">
        <v>4394</v>
      </c>
      <c r="B86" s="18" t="s">
        <v>86</v>
      </c>
      <c r="C86" s="19">
        <v>0</v>
      </c>
      <c r="D86" s="16">
        <v>0</v>
      </c>
      <c r="E86" s="18"/>
    </row>
    <row r="87" spans="1:5" x14ac:dyDescent="0.35">
      <c r="A87" s="17">
        <v>4395</v>
      </c>
      <c r="B87" s="18" t="s">
        <v>87</v>
      </c>
      <c r="C87" s="19">
        <v>0</v>
      </c>
      <c r="D87" s="16">
        <v>0</v>
      </c>
      <c r="E87" s="18"/>
    </row>
    <row r="88" spans="1:5" x14ac:dyDescent="0.35">
      <c r="A88" s="17">
        <v>4396</v>
      </c>
      <c r="B88" s="18" t="s">
        <v>88</v>
      </c>
      <c r="C88" s="19">
        <v>0</v>
      </c>
      <c r="D88" s="16">
        <v>0</v>
      </c>
      <c r="E88" s="18"/>
    </row>
    <row r="89" spans="1:5" x14ac:dyDescent="0.35">
      <c r="A89" s="17">
        <v>4397</v>
      </c>
      <c r="B89" s="18" t="s">
        <v>89</v>
      </c>
      <c r="C89" s="19">
        <v>0</v>
      </c>
      <c r="D89" s="16">
        <v>0</v>
      </c>
      <c r="E89" s="18"/>
    </row>
    <row r="90" spans="1:5" x14ac:dyDescent="0.35">
      <c r="A90" s="17">
        <v>4399</v>
      </c>
      <c r="B90" s="18" t="s">
        <v>83</v>
      </c>
      <c r="C90" s="19">
        <v>11402640.52</v>
      </c>
      <c r="D90" s="16">
        <v>7.2943983006704211E-2</v>
      </c>
      <c r="E90" s="18"/>
    </row>
    <row r="91" spans="1:5" x14ac:dyDescent="0.35">
      <c r="A91" s="8"/>
      <c r="B91" s="8"/>
      <c r="C91" s="8"/>
      <c r="D91" s="9"/>
      <c r="E91" s="8"/>
    </row>
    <row r="92" spans="1:5" x14ac:dyDescent="0.35">
      <c r="A92" s="7" t="s">
        <v>90</v>
      </c>
      <c r="B92" s="7"/>
      <c r="C92" s="7"/>
      <c r="D92" s="7"/>
      <c r="E92" s="7"/>
    </row>
    <row r="93" spans="1:5" x14ac:dyDescent="0.35">
      <c r="A93" s="10" t="s">
        <v>7</v>
      </c>
      <c r="B93" s="10" t="s">
        <v>8</v>
      </c>
      <c r="C93" s="11" t="s">
        <v>9</v>
      </c>
      <c r="D93" s="12" t="s">
        <v>10</v>
      </c>
      <c r="E93" s="11" t="s">
        <v>11</v>
      </c>
    </row>
    <row r="94" spans="1:5" x14ac:dyDescent="0.35">
      <c r="A94" s="13">
        <v>5000</v>
      </c>
      <c r="B94" s="14" t="s">
        <v>91</v>
      </c>
      <c r="C94" s="15">
        <v>110407467.22</v>
      </c>
      <c r="D94" s="16"/>
      <c r="E94" s="18"/>
    </row>
    <row r="95" spans="1:5" x14ac:dyDescent="0.35">
      <c r="A95" s="13">
        <v>5100</v>
      </c>
      <c r="B95" s="14" t="s">
        <v>92</v>
      </c>
      <c r="C95" s="15">
        <v>69879439.469999999</v>
      </c>
      <c r="D95" s="16"/>
      <c r="E95" s="18"/>
    </row>
    <row r="96" spans="1:5" x14ac:dyDescent="0.35">
      <c r="A96" s="13">
        <v>5110</v>
      </c>
      <c r="B96" s="14" t="s">
        <v>93</v>
      </c>
      <c r="C96" s="15">
        <v>8458890.3000000007</v>
      </c>
      <c r="D96" s="16">
        <f t="shared" ref="D96:D102" si="0">IFERROR(C96/$C$96,"")</f>
        <v>1</v>
      </c>
      <c r="E96" s="18"/>
    </row>
    <row r="97" spans="1:5" x14ac:dyDescent="0.35">
      <c r="A97" s="17">
        <v>5111</v>
      </c>
      <c r="B97" s="18" t="s">
        <v>94</v>
      </c>
      <c r="C97" s="19">
        <v>6767223.9400000004</v>
      </c>
      <c r="D97" s="16">
        <f t="shared" si="0"/>
        <v>0.80001320504180085</v>
      </c>
      <c r="E97" s="18"/>
    </row>
    <row r="98" spans="1:5" x14ac:dyDescent="0.35">
      <c r="A98" s="17">
        <v>5112</v>
      </c>
      <c r="B98" s="18" t="s">
        <v>95</v>
      </c>
      <c r="C98" s="19">
        <v>0</v>
      </c>
      <c r="D98" s="16">
        <f t="shared" si="0"/>
        <v>0</v>
      </c>
      <c r="E98" s="18"/>
    </row>
    <row r="99" spans="1:5" x14ac:dyDescent="0.35">
      <c r="A99" s="17">
        <v>5113</v>
      </c>
      <c r="B99" s="18" t="s">
        <v>96</v>
      </c>
      <c r="C99" s="19">
        <v>7506.13</v>
      </c>
      <c r="D99" s="16">
        <f t="shared" si="0"/>
        <v>8.8736580494488731E-4</v>
      </c>
      <c r="E99" s="18"/>
    </row>
    <row r="100" spans="1:5" x14ac:dyDescent="0.35">
      <c r="A100" s="17">
        <v>5114</v>
      </c>
      <c r="B100" s="18" t="s">
        <v>97</v>
      </c>
      <c r="C100" s="19">
        <v>1587001.52</v>
      </c>
      <c r="D100" s="16">
        <f t="shared" si="0"/>
        <v>0.18761344144633249</v>
      </c>
      <c r="E100" s="18"/>
    </row>
    <row r="101" spans="1:5" x14ac:dyDescent="0.35">
      <c r="A101" s="17">
        <v>5115</v>
      </c>
      <c r="B101" s="18" t="s">
        <v>98</v>
      </c>
      <c r="C101" s="19">
        <v>97158.71</v>
      </c>
      <c r="D101" s="16">
        <f t="shared" si="0"/>
        <v>1.1485987706921793E-2</v>
      </c>
      <c r="E101" s="18"/>
    </row>
    <row r="102" spans="1:5" x14ac:dyDescent="0.35">
      <c r="A102" s="17">
        <v>5116</v>
      </c>
      <c r="B102" s="18" t="s">
        <v>99</v>
      </c>
      <c r="C102" s="19">
        <v>0</v>
      </c>
      <c r="D102" s="16">
        <f t="shared" si="0"/>
        <v>0</v>
      </c>
      <c r="E102" s="18"/>
    </row>
    <row r="103" spans="1:5" x14ac:dyDescent="0.35">
      <c r="A103" s="13">
        <v>5120</v>
      </c>
      <c r="B103" s="14" t="s">
        <v>100</v>
      </c>
      <c r="C103" s="15">
        <v>1309265.77</v>
      </c>
      <c r="D103" s="16">
        <f t="shared" ref="D103:D112" si="1">IFERROR(C103/$C$103,"")</f>
        <v>1</v>
      </c>
      <c r="E103" s="18"/>
    </row>
    <row r="104" spans="1:5" x14ac:dyDescent="0.35">
      <c r="A104" s="17">
        <v>5121</v>
      </c>
      <c r="B104" s="18" t="s">
        <v>101</v>
      </c>
      <c r="C104" s="19">
        <v>237422.99</v>
      </c>
      <c r="D104" s="16">
        <f t="shared" si="1"/>
        <v>0.18134056158819456</v>
      </c>
      <c r="E104" s="18"/>
    </row>
    <row r="105" spans="1:5" x14ac:dyDescent="0.35">
      <c r="A105" s="17">
        <v>5122</v>
      </c>
      <c r="B105" s="18" t="s">
        <v>102</v>
      </c>
      <c r="C105" s="19">
        <v>0</v>
      </c>
      <c r="D105" s="16">
        <f t="shared" si="1"/>
        <v>0</v>
      </c>
      <c r="E105" s="18"/>
    </row>
    <row r="106" spans="1:5" x14ac:dyDescent="0.35">
      <c r="A106" s="17">
        <v>5123</v>
      </c>
      <c r="B106" s="18" t="s">
        <v>103</v>
      </c>
      <c r="C106" s="19">
        <v>0</v>
      </c>
      <c r="D106" s="16">
        <f t="shared" si="1"/>
        <v>0</v>
      </c>
      <c r="E106" s="18"/>
    </row>
    <row r="107" spans="1:5" x14ac:dyDescent="0.35">
      <c r="A107" s="17">
        <v>5124</v>
      </c>
      <c r="B107" s="18" t="s">
        <v>104</v>
      </c>
      <c r="C107" s="19">
        <v>129780.96</v>
      </c>
      <c r="D107" s="16">
        <f t="shared" si="1"/>
        <v>9.9124992781259386E-2</v>
      </c>
      <c r="E107" s="18"/>
    </row>
    <row r="108" spans="1:5" x14ac:dyDescent="0.35">
      <c r="A108" s="17">
        <v>5125</v>
      </c>
      <c r="B108" s="18" t="s">
        <v>105</v>
      </c>
      <c r="C108" s="19">
        <v>625694</v>
      </c>
      <c r="D108" s="16">
        <f t="shared" si="1"/>
        <v>0.47789685970328238</v>
      </c>
      <c r="E108" s="18"/>
    </row>
    <row r="109" spans="1:5" x14ac:dyDescent="0.35">
      <c r="A109" s="17">
        <v>5126</v>
      </c>
      <c r="B109" s="18" t="s">
        <v>106</v>
      </c>
      <c r="C109" s="19">
        <v>153472.51999999999</v>
      </c>
      <c r="D109" s="16">
        <f t="shared" si="1"/>
        <v>0.11722029515825498</v>
      </c>
      <c r="E109" s="18"/>
    </row>
    <row r="110" spans="1:5" x14ac:dyDescent="0.35">
      <c r="A110" s="17">
        <v>5127</v>
      </c>
      <c r="B110" s="18" t="s">
        <v>107</v>
      </c>
      <c r="C110" s="19">
        <v>7882.75</v>
      </c>
      <c r="D110" s="16">
        <f t="shared" si="1"/>
        <v>6.0207409226012221E-3</v>
      </c>
      <c r="E110" s="18"/>
    </row>
    <row r="111" spans="1:5" x14ac:dyDescent="0.35">
      <c r="A111" s="17">
        <v>5128</v>
      </c>
      <c r="B111" s="18" t="s">
        <v>108</v>
      </c>
      <c r="C111" s="19">
        <v>0</v>
      </c>
      <c r="D111" s="16">
        <f t="shared" si="1"/>
        <v>0</v>
      </c>
      <c r="E111" s="18"/>
    </row>
    <row r="112" spans="1:5" x14ac:dyDescent="0.35">
      <c r="A112" s="17">
        <v>5129</v>
      </c>
      <c r="B112" s="18" t="s">
        <v>109</v>
      </c>
      <c r="C112" s="19">
        <v>155012.54999999999</v>
      </c>
      <c r="D112" s="16">
        <f t="shared" si="1"/>
        <v>0.11839654984640742</v>
      </c>
      <c r="E112" s="18"/>
    </row>
    <row r="113" spans="1:5" x14ac:dyDescent="0.35">
      <c r="A113" s="13">
        <v>5130</v>
      </c>
      <c r="B113" s="14" t="s">
        <v>110</v>
      </c>
      <c r="C113" s="15">
        <v>60111283.400000006</v>
      </c>
      <c r="D113" s="16">
        <f t="shared" ref="D113:D122" si="2">IFERROR(C113/$C$113,"")</f>
        <v>1</v>
      </c>
      <c r="E113" s="18"/>
    </row>
    <row r="114" spans="1:5" x14ac:dyDescent="0.35">
      <c r="A114" s="17">
        <v>5131</v>
      </c>
      <c r="B114" s="18" t="s">
        <v>111</v>
      </c>
      <c r="C114" s="19">
        <v>6615980.4400000004</v>
      </c>
      <c r="D114" s="16">
        <f t="shared" si="2"/>
        <v>0.11006220572558928</v>
      </c>
      <c r="E114" s="18"/>
    </row>
    <row r="115" spans="1:5" x14ac:dyDescent="0.35">
      <c r="A115" s="17">
        <v>5132</v>
      </c>
      <c r="B115" s="18" t="s">
        <v>112</v>
      </c>
      <c r="C115" s="19">
        <v>1707782.64</v>
      </c>
      <c r="D115" s="16">
        <f t="shared" si="2"/>
        <v>2.8410350659723225E-2</v>
      </c>
      <c r="E115" s="18"/>
    </row>
    <row r="116" spans="1:5" x14ac:dyDescent="0.35">
      <c r="A116" s="17">
        <v>5133</v>
      </c>
      <c r="B116" s="18" t="s">
        <v>113</v>
      </c>
      <c r="C116" s="19">
        <v>22270687</v>
      </c>
      <c r="D116" s="16">
        <f t="shared" si="2"/>
        <v>0.37049095844125662</v>
      </c>
      <c r="E116" s="18"/>
    </row>
    <row r="117" spans="1:5" x14ac:dyDescent="0.35">
      <c r="A117" s="17">
        <v>5134</v>
      </c>
      <c r="B117" s="18" t="s">
        <v>114</v>
      </c>
      <c r="C117" s="19">
        <v>203649.17</v>
      </c>
      <c r="D117" s="16">
        <f t="shared" si="2"/>
        <v>3.3878692731421534E-3</v>
      </c>
      <c r="E117" s="18"/>
    </row>
    <row r="118" spans="1:5" x14ac:dyDescent="0.35">
      <c r="A118" s="17">
        <v>5135</v>
      </c>
      <c r="B118" s="18" t="s">
        <v>115</v>
      </c>
      <c r="C118" s="19">
        <v>8055618.2199999997</v>
      </c>
      <c r="D118" s="16">
        <f t="shared" si="2"/>
        <v>0.13401174894895021</v>
      </c>
      <c r="E118" s="18"/>
    </row>
    <row r="119" spans="1:5" x14ac:dyDescent="0.35">
      <c r="A119" s="17">
        <v>5136</v>
      </c>
      <c r="B119" s="18" t="s">
        <v>116</v>
      </c>
      <c r="C119" s="19">
        <v>250000</v>
      </c>
      <c r="D119" s="16">
        <f t="shared" si="2"/>
        <v>4.1589529595703152E-3</v>
      </c>
      <c r="E119" s="18"/>
    </row>
    <row r="120" spans="1:5" x14ac:dyDescent="0.35">
      <c r="A120" s="17">
        <v>5137</v>
      </c>
      <c r="B120" s="18" t="s">
        <v>117</v>
      </c>
      <c r="C120" s="19">
        <v>36760.74</v>
      </c>
      <c r="D120" s="16">
        <f t="shared" si="2"/>
        <v>6.1154475367597948E-4</v>
      </c>
      <c r="E120" s="18"/>
    </row>
    <row r="121" spans="1:5" x14ac:dyDescent="0.35">
      <c r="A121" s="17">
        <v>5138</v>
      </c>
      <c r="B121" s="18" t="s">
        <v>118</v>
      </c>
      <c r="C121" s="19">
        <v>218464.38</v>
      </c>
      <c r="D121" s="16">
        <f t="shared" si="2"/>
        <v>3.6343323190467761E-3</v>
      </c>
      <c r="E121" s="18"/>
    </row>
    <row r="122" spans="1:5" x14ac:dyDescent="0.35">
      <c r="A122" s="17">
        <v>5139</v>
      </c>
      <c r="B122" s="18" t="s">
        <v>119</v>
      </c>
      <c r="C122" s="19">
        <v>20752340.809999999</v>
      </c>
      <c r="D122" s="16">
        <f t="shared" si="2"/>
        <v>0.3452320369190453</v>
      </c>
      <c r="E122" s="18"/>
    </row>
    <row r="123" spans="1:5" x14ac:dyDescent="0.35">
      <c r="A123" s="13">
        <v>5200</v>
      </c>
      <c r="B123" s="14" t="s">
        <v>120</v>
      </c>
      <c r="C123" s="15">
        <v>0</v>
      </c>
      <c r="D123" s="16"/>
      <c r="E123" s="18"/>
    </row>
    <row r="124" spans="1:5" x14ac:dyDescent="0.35">
      <c r="A124" s="13">
        <v>5210</v>
      </c>
      <c r="B124" s="14" t="s">
        <v>121</v>
      </c>
      <c r="C124" s="15">
        <v>0</v>
      </c>
      <c r="D124" s="16" t="str">
        <f t="shared" ref="D124:D126" si="3">IFERROR(C124/$C$124,"")</f>
        <v/>
      </c>
      <c r="E124" s="18"/>
    </row>
    <row r="125" spans="1:5" x14ac:dyDescent="0.35">
      <c r="A125" s="17">
        <v>5211</v>
      </c>
      <c r="B125" s="18" t="s">
        <v>122</v>
      </c>
      <c r="C125" s="19">
        <v>0</v>
      </c>
      <c r="D125" s="16" t="str">
        <f t="shared" si="3"/>
        <v/>
      </c>
      <c r="E125" s="18"/>
    </row>
    <row r="126" spans="1:5" x14ac:dyDescent="0.35">
      <c r="A126" s="17">
        <v>5212</v>
      </c>
      <c r="B126" s="18" t="s">
        <v>123</v>
      </c>
      <c r="C126" s="19">
        <v>0</v>
      </c>
      <c r="D126" s="16" t="str">
        <f t="shared" si="3"/>
        <v/>
      </c>
      <c r="E126" s="18"/>
    </row>
    <row r="127" spans="1:5" x14ac:dyDescent="0.35">
      <c r="A127" s="13">
        <v>5220</v>
      </c>
      <c r="B127" s="14" t="s">
        <v>124</v>
      </c>
      <c r="C127" s="15">
        <v>0</v>
      </c>
      <c r="D127" s="16" t="str">
        <f t="shared" ref="D127:D129" si="4">IFERROR(C127/$C$127,"")</f>
        <v/>
      </c>
      <c r="E127" s="18"/>
    </row>
    <row r="128" spans="1:5" x14ac:dyDescent="0.35">
      <c r="A128" s="17">
        <v>5221</v>
      </c>
      <c r="B128" s="18" t="s">
        <v>125</v>
      </c>
      <c r="C128" s="19">
        <v>0</v>
      </c>
      <c r="D128" s="16" t="str">
        <f t="shared" si="4"/>
        <v/>
      </c>
      <c r="E128" s="18"/>
    </row>
    <row r="129" spans="1:5" x14ac:dyDescent="0.35">
      <c r="A129" s="17">
        <v>5222</v>
      </c>
      <c r="B129" s="18" t="s">
        <v>126</v>
      </c>
      <c r="C129" s="19">
        <v>0</v>
      </c>
      <c r="D129" s="16" t="str">
        <f t="shared" si="4"/>
        <v/>
      </c>
      <c r="E129" s="18"/>
    </row>
    <row r="130" spans="1:5" x14ac:dyDescent="0.35">
      <c r="A130" s="13">
        <v>5230</v>
      </c>
      <c r="B130" s="14" t="s">
        <v>68</v>
      </c>
      <c r="C130" s="15">
        <v>0</v>
      </c>
      <c r="D130" s="16" t="str">
        <f t="shared" ref="D130:D132" si="5">IFERROR(C130/$C$130,"")</f>
        <v/>
      </c>
      <c r="E130" s="18"/>
    </row>
    <row r="131" spans="1:5" x14ac:dyDescent="0.35">
      <c r="A131" s="17">
        <v>5231</v>
      </c>
      <c r="B131" s="18" t="s">
        <v>127</v>
      </c>
      <c r="C131" s="19">
        <v>0</v>
      </c>
      <c r="D131" s="16" t="str">
        <f t="shared" si="5"/>
        <v/>
      </c>
      <c r="E131" s="18"/>
    </row>
    <row r="132" spans="1:5" x14ac:dyDescent="0.35">
      <c r="A132" s="17">
        <v>5232</v>
      </c>
      <c r="B132" s="18" t="s">
        <v>128</v>
      </c>
      <c r="C132" s="19">
        <v>0</v>
      </c>
      <c r="D132" s="16" t="str">
        <f t="shared" si="5"/>
        <v/>
      </c>
      <c r="E132" s="18"/>
    </row>
    <row r="133" spans="1:5" x14ac:dyDescent="0.35">
      <c r="A133" s="13">
        <v>5240</v>
      </c>
      <c r="B133" s="14" t="s">
        <v>129</v>
      </c>
      <c r="C133" s="15">
        <v>0</v>
      </c>
      <c r="D133" s="16" t="str">
        <f t="shared" ref="D133:D137" si="6">IFERROR(C133/$C$133,"")</f>
        <v/>
      </c>
      <c r="E133" s="18"/>
    </row>
    <row r="134" spans="1:5" x14ac:dyDescent="0.35">
      <c r="A134" s="17">
        <v>5241</v>
      </c>
      <c r="B134" s="18" t="s">
        <v>130</v>
      </c>
      <c r="C134" s="19">
        <v>0</v>
      </c>
      <c r="D134" s="16" t="str">
        <f t="shared" si="6"/>
        <v/>
      </c>
      <c r="E134" s="18"/>
    </row>
    <row r="135" spans="1:5" x14ac:dyDescent="0.35">
      <c r="A135" s="17">
        <v>5242</v>
      </c>
      <c r="B135" s="18" t="s">
        <v>131</v>
      </c>
      <c r="C135" s="19">
        <v>0</v>
      </c>
      <c r="D135" s="16" t="str">
        <f t="shared" si="6"/>
        <v/>
      </c>
      <c r="E135" s="18"/>
    </row>
    <row r="136" spans="1:5" x14ac:dyDescent="0.35">
      <c r="A136" s="17">
        <v>5243</v>
      </c>
      <c r="B136" s="18" t="s">
        <v>132</v>
      </c>
      <c r="C136" s="19">
        <v>0</v>
      </c>
      <c r="D136" s="16" t="str">
        <f t="shared" si="6"/>
        <v/>
      </c>
      <c r="E136" s="18"/>
    </row>
    <row r="137" spans="1:5" x14ac:dyDescent="0.35">
      <c r="A137" s="17">
        <v>5244</v>
      </c>
      <c r="B137" s="18" t="s">
        <v>133</v>
      </c>
      <c r="C137" s="19">
        <v>0</v>
      </c>
      <c r="D137" s="16" t="str">
        <f t="shared" si="6"/>
        <v/>
      </c>
      <c r="E137" s="18"/>
    </row>
    <row r="138" spans="1:5" x14ac:dyDescent="0.35">
      <c r="A138" s="13">
        <v>5250</v>
      </c>
      <c r="B138" s="14" t="s">
        <v>69</v>
      </c>
      <c r="C138" s="15">
        <v>0</v>
      </c>
      <c r="D138" s="16" t="str">
        <f t="shared" ref="D138:D141" si="7">IFERROR(C138/$C$138,"")</f>
        <v/>
      </c>
      <c r="E138" s="18"/>
    </row>
    <row r="139" spans="1:5" x14ac:dyDescent="0.35">
      <c r="A139" s="17">
        <v>5251</v>
      </c>
      <c r="B139" s="18" t="s">
        <v>134</v>
      </c>
      <c r="C139" s="19">
        <v>0</v>
      </c>
      <c r="D139" s="16" t="str">
        <f t="shared" si="7"/>
        <v/>
      </c>
      <c r="E139" s="18"/>
    </row>
    <row r="140" spans="1:5" x14ac:dyDescent="0.35">
      <c r="A140" s="17">
        <v>5252</v>
      </c>
      <c r="B140" s="18" t="s">
        <v>135</v>
      </c>
      <c r="C140" s="19">
        <v>0</v>
      </c>
      <c r="D140" s="16" t="str">
        <f t="shared" si="7"/>
        <v/>
      </c>
      <c r="E140" s="18"/>
    </row>
    <row r="141" spans="1:5" x14ac:dyDescent="0.35">
      <c r="A141" s="17">
        <v>5259</v>
      </c>
      <c r="B141" s="18" t="s">
        <v>136</v>
      </c>
      <c r="C141" s="19">
        <v>0</v>
      </c>
      <c r="D141" s="16" t="str">
        <f t="shared" si="7"/>
        <v/>
      </c>
      <c r="E141" s="18"/>
    </row>
    <row r="142" spans="1:5" x14ac:dyDescent="0.35">
      <c r="A142" s="13">
        <v>5260</v>
      </c>
      <c r="B142" s="14" t="s">
        <v>137</v>
      </c>
      <c r="C142" s="15">
        <v>0</v>
      </c>
      <c r="D142" s="16" t="str">
        <f t="shared" ref="D142:D144" si="8">IFERROR(C142/$C$142,"")</f>
        <v/>
      </c>
      <c r="E142" s="18"/>
    </row>
    <row r="143" spans="1:5" x14ac:dyDescent="0.35">
      <c r="A143" s="17">
        <v>5261</v>
      </c>
      <c r="B143" s="18" t="s">
        <v>138</v>
      </c>
      <c r="C143" s="19">
        <v>0</v>
      </c>
      <c r="D143" s="16" t="str">
        <f t="shared" si="8"/>
        <v/>
      </c>
      <c r="E143" s="18"/>
    </row>
    <row r="144" spans="1:5" x14ac:dyDescent="0.35">
      <c r="A144" s="17">
        <v>5262</v>
      </c>
      <c r="B144" s="18" t="s">
        <v>139</v>
      </c>
      <c r="C144" s="19">
        <v>0</v>
      </c>
      <c r="D144" s="16" t="str">
        <f t="shared" si="8"/>
        <v/>
      </c>
      <c r="E144" s="18"/>
    </row>
    <row r="145" spans="1:5" x14ac:dyDescent="0.35">
      <c r="A145" s="13">
        <v>5270</v>
      </c>
      <c r="B145" s="14" t="s">
        <v>140</v>
      </c>
      <c r="C145" s="15">
        <v>0</v>
      </c>
      <c r="D145" s="16" t="str">
        <f t="shared" ref="D145:D146" si="9">IFERROR(C145/$C$145,"")</f>
        <v/>
      </c>
      <c r="E145" s="18"/>
    </row>
    <row r="146" spans="1:5" x14ac:dyDescent="0.35">
      <c r="A146" s="17">
        <v>5271</v>
      </c>
      <c r="B146" s="18" t="s">
        <v>141</v>
      </c>
      <c r="C146" s="19">
        <v>0</v>
      </c>
      <c r="D146" s="16" t="str">
        <f t="shared" si="9"/>
        <v/>
      </c>
      <c r="E146" s="18"/>
    </row>
    <row r="147" spans="1:5" x14ac:dyDescent="0.35">
      <c r="A147" s="13">
        <v>5280</v>
      </c>
      <c r="B147" s="14" t="s">
        <v>142</v>
      </c>
      <c r="C147" s="15">
        <v>0</v>
      </c>
      <c r="D147" s="16" t="str">
        <f t="shared" ref="D147:D152" si="10">IFERROR(C147/$C$147,"")</f>
        <v/>
      </c>
      <c r="E147" s="18"/>
    </row>
    <row r="148" spans="1:5" x14ac:dyDescent="0.35">
      <c r="A148" s="17">
        <v>5281</v>
      </c>
      <c r="B148" s="18" t="s">
        <v>143</v>
      </c>
      <c r="C148" s="19">
        <v>0</v>
      </c>
      <c r="D148" s="16" t="str">
        <f t="shared" si="10"/>
        <v/>
      </c>
      <c r="E148" s="18"/>
    </row>
    <row r="149" spans="1:5" x14ac:dyDescent="0.35">
      <c r="A149" s="17">
        <v>5282</v>
      </c>
      <c r="B149" s="18" t="s">
        <v>144</v>
      </c>
      <c r="C149" s="19">
        <v>0</v>
      </c>
      <c r="D149" s="16" t="str">
        <f t="shared" si="10"/>
        <v/>
      </c>
      <c r="E149" s="18"/>
    </row>
    <row r="150" spans="1:5" x14ac:dyDescent="0.35">
      <c r="A150" s="17">
        <v>5283</v>
      </c>
      <c r="B150" s="18" t="s">
        <v>145</v>
      </c>
      <c r="C150" s="19">
        <v>0</v>
      </c>
      <c r="D150" s="16" t="str">
        <f t="shared" si="10"/>
        <v/>
      </c>
      <c r="E150" s="18"/>
    </row>
    <row r="151" spans="1:5" x14ac:dyDescent="0.35">
      <c r="A151" s="17">
        <v>5284</v>
      </c>
      <c r="B151" s="18" t="s">
        <v>146</v>
      </c>
      <c r="C151" s="19">
        <v>0</v>
      </c>
      <c r="D151" s="16" t="str">
        <f t="shared" si="10"/>
        <v/>
      </c>
      <c r="E151" s="18"/>
    </row>
    <row r="152" spans="1:5" x14ac:dyDescent="0.35">
      <c r="A152" s="17">
        <v>5285</v>
      </c>
      <c r="B152" s="18" t="s">
        <v>147</v>
      </c>
      <c r="C152" s="19">
        <v>0</v>
      </c>
      <c r="D152" s="16" t="str">
        <f t="shared" si="10"/>
        <v/>
      </c>
      <c r="E152" s="18"/>
    </row>
    <row r="153" spans="1:5" x14ac:dyDescent="0.35">
      <c r="A153" s="13">
        <v>5290</v>
      </c>
      <c r="B153" s="14" t="s">
        <v>148</v>
      </c>
      <c r="C153" s="15">
        <v>0</v>
      </c>
      <c r="D153" s="16" t="str">
        <f t="shared" ref="D153:D155" si="11">IFERROR(C153/$C$153,"")</f>
        <v/>
      </c>
      <c r="E153" s="18"/>
    </row>
    <row r="154" spans="1:5" x14ac:dyDescent="0.35">
      <c r="A154" s="17">
        <v>5291</v>
      </c>
      <c r="B154" s="18" t="s">
        <v>149</v>
      </c>
      <c r="C154" s="19">
        <v>0</v>
      </c>
      <c r="D154" s="16" t="str">
        <f t="shared" si="11"/>
        <v/>
      </c>
      <c r="E154" s="18"/>
    </row>
    <row r="155" spans="1:5" x14ac:dyDescent="0.35">
      <c r="A155" s="17">
        <v>5292</v>
      </c>
      <c r="B155" s="18" t="s">
        <v>150</v>
      </c>
      <c r="C155" s="19">
        <v>0</v>
      </c>
      <c r="D155" s="16" t="str">
        <f t="shared" si="11"/>
        <v/>
      </c>
      <c r="E155" s="18"/>
    </row>
    <row r="156" spans="1:5" x14ac:dyDescent="0.35">
      <c r="A156" s="13">
        <v>5300</v>
      </c>
      <c r="B156" s="14" t="s">
        <v>151</v>
      </c>
      <c r="C156" s="15">
        <v>0</v>
      </c>
      <c r="D156" s="16"/>
      <c r="E156" s="18"/>
    </row>
    <row r="157" spans="1:5" x14ac:dyDescent="0.35">
      <c r="A157" s="13">
        <v>5310</v>
      </c>
      <c r="B157" s="14" t="s">
        <v>61</v>
      </c>
      <c r="C157" s="15">
        <v>0</v>
      </c>
      <c r="D157" s="16" t="str">
        <f t="shared" ref="D157:D159" si="12">IFERROR(C157/$C$157,"")</f>
        <v/>
      </c>
      <c r="E157" s="18"/>
    </row>
    <row r="158" spans="1:5" x14ac:dyDescent="0.35">
      <c r="A158" s="17">
        <v>5311</v>
      </c>
      <c r="B158" s="18" t="s">
        <v>152</v>
      </c>
      <c r="C158" s="19">
        <v>0</v>
      </c>
      <c r="D158" s="16" t="str">
        <f t="shared" si="12"/>
        <v/>
      </c>
      <c r="E158" s="18"/>
    </row>
    <row r="159" spans="1:5" x14ac:dyDescent="0.35">
      <c r="A159" s="17">
        <v>5312</v>
      </c>
      <c r="B159" s="18" t="s">
        <v>153</v>
      </c>
      <c r="C159" s="19">
        <v>0</v>
      </c>
      <c r="D159" s="16" t="str">
        <f t="shared" si="12"/>
        <v/>
      </c>
      <c r="E159" s="18"/>
    </row>
    <row r="160" spans="1:5" x14ac:dyDescent="0.35">
      <c r="A160" s="13">
        <v>5320</v>
      </c>
      <c r="B160" s="14" t="s">
        <v>62</v>
      </c>
      <c r="C160" s="15">
        <v>0</v>
      </c>
      <c r="D160" s="16" t="str">
        <f t="shared" ref="D160:D162" si="13">IFERROR(C160/$C$160,"")</f>
        <v/>
      </c>
      <c r="E160" s="18"/>
    </row>
    <row r="161" spans="1:5" x14ac:dyDescent="0.35">
      <c r="A161" s="17">
        <v>5321</v>
      </c>
      <c r="B161" s="18" t="s">
        <v>154</v>
      </c>
      <c r="C161" s="19">
        <v>0</v>
      </c>
      <c r="D161" s="16" t="str">
        <f t="shared" si="13"/>
        <v/>
      </c>
      <c r="E161" s="18"/>
    </row>
    <row r="162" spans="1:5" x14ac:dyDescent="0.35">
      <c r="A162" s="17">
        <v>5322</v>
      </c>
      <c r="B162" s="18" t="s">
        <v>155</v>
      </c>
      <c r="C162" s="19">
        <v>0</v>
      </c>
      <c r="D162" s="16" t="str">
        <f t="shared" si="13"/>
        <v/>
      </c>
      <c r="E162" s="18"/>
    </row>
    <row r="163" spans="1:5" x14ac:dyDescent="0.35">
      <c r="A163" s="13">
        <v>5330</v>
      </c>
      <c r="B163" s="14" t="s">
        <v>63</v>
      </c>
      <c r="C163" s="15">
        <v>0</v>
      </c>
      <c r="D163" s="16" t="str">
        <f t="shared" ref="D163:D165" si="14">IFERROR(C163/$C$163,"")</f>
        <v/>
      </c>
      <c r="E163" s="18"/>
    </row>
    <row r="164" spans="1:5" x14ac:dyDescent="0.35">
      <c r="A164" s="17">
        <v>5331</v>
      </c>
      <c r="B164" s="18" t="s">
        <v>156</v>
      </c>
      <c r="C164" s="19">
        <v>0</v>
      </c>
      <c r="D164" s="16" t="str">
        <f t="shared" si="14"/>
        <v/>
      </c>
      <c r="E164" s="18"/>
    </row>
    <row r="165" spans="1:5" x14ac:dyDescent="0.35">
      <c r="A165" s="17">
        <v>5332</v>
      </c>
      <c r="B165" s="18" t="s">
        <v>157</v>
      </c>
      <c r="C165" s="19">
        <v>0</v>
      </c>
      <c r="D165" s="16" t="str">
        <f t="shared" si="14"/>
        <v/>
      </c>
      <c r="E165" s="18"/>
    </row>
    <row r="166" spans="1:5" x14ac:dyDescent="0.35">
      <c r="A166" s="13">
        <v>5400</v>
      </c>
      <c r="B166" s="14" t="s">
        <v>158</v>
      </c>
      <c r="C166" s="15">
        <v>0</v>
      </c>
      <c r="D166" s="16"/>
      <c r="E166" s="18"/>
    </row>
    <row r="167" spans="1:5" x14ac:dyDescent="0.35">
      <c r="A167" s="13">
        <v>5410</v>
      </c>
      <c r="B167" s="14" t="s">
        <v>159</v>
      </c>
      <c r="C167" s="15">
        <v>0</v>
      </c>
      <c r="D167" s="16" t="str">
        <f t="shared" ref="D167:D169" si="15">IFERROR(C167/$C$167,"")</f>
        <v/>
      </c>
      <c r="E167" s="18"/>
    </row>
    <row r="168" spans="1:5" x14ac:dyDescent="0.35">
      <c r="A168" s="17">
        <v>5411</v>
      </c>
      <c r="B168" s="18" t="s">
        <v>160</v>
      </c>
      <c r="C168" s="19">
        <v>0</v>
      </c>
      <c r="D168" s="16" t="str">
        <f t="shared" si="15"/>
        <v/>
      </c>
      <c r="E168" s="18"/>
    </row>
    <row r="169" spans="1:5" x14ac:dyDescent="0.35">
      <c r="A169" s="17">
        <v>5412</v>
      </c>
      <c r="B169" s="18" t="s">
        <v>161</v>
      </c>
      <c r="C169" s="19">
        <v>0</v>
      </c>
      <c r="D169" s="16" t="str">
        <f t="shared" si="15"/>
        <v/>
      </c>
      <c r="E169" s="18"/>
    </row>
    <row r="170" spans="1:5" x14ac:dyDescent="0.35">
      <c r="A170" s="13">
        <v>5420</v>
      </c>
      <c r="B170" s="14" t="s">
        <v>162</v>
      </c>
      <c r="C170" s="15">
        <v>0</v>
      </c>
      <c r="D170" s="16" t="str">
        <f t="shared" ref="D170:D172" si="16">IFERROR(C170/$C$170,"")</f>
        <v/>
      </c>
      <c r="E170" s="18"/>
    </row>
    <row r="171" spans="1:5" x14ac:dyDescent="0.35">
      <c r="A171" s="17">
        <v>5421</v>
      </c>
      <c r="B171" s="18" t="s">
        <v>163</v>
      </c>
      <c r="C171" s="19">
        <v>0</v>
      </c>
      <c r="D171" s="16" t="str">
        <f t="shared" si="16"/>
        <v/>
      </c>
      <c r="E171" s="18"/>
    </row>
    <row r="172" spans="1:5" x14ac:dyDescent="0.35">
      <c r="A172" s="17">
        <v>5422</v>
      </c>
      <c r="B172" s="18" t="s">
        <v>164</v>
      </c>
      <c r="C172" s="19">
        <v>0</v>
      </c>
      <c r="D172" s="16" t="str">
        <f t="shared" si="16"/>
        <v/>
      </c>
      <c r="E172" s="18"/>
    </row>
    <row r="173" spans="1:5" x14ac:dyDescent="0.35">
      <c r="A173" s="13">
        <v>5430</v>
      </c>
      <c r="B173" s="14" t="s">
        <v>165</v>
      </c>
      <c r="C173" s="15">
        <v>0</v>
      </c>
      <c r="D173" s="16" t="str">
        <f t="shared" ref="D173:D175" si="17">IFERROR(C173/$C$173,"")</f>
        <v/>
      </c>
      <c r="E173" s="18"/>
    </row>
    <row r="174" spans="1:5" x14ac:dyDescent="0.35">
      <c r="A174" s="17">
        <v>5431</v>
      </c>
      <c r="B174" s="18" t="s">
        <v>166</v>
      </c>
      <c r="C174" s="19">
        <v>0</v>
      </c>
      <c r="D174" s="16" t="str">
        <f t="shared" si="17"/>
        <v/>
      </c>
      <c r="E174" s="18"/>
    </row>
    <row r="175" spans="1:5" x14ac:dyDescent="0.35">
      <c r="A175" s="17">
        <v>5432</v>
      </c>
      <c r="B175" s="18" t="s">
        <v>167</v>
      </c>
      <c r="C175" s="19">
        <v>0</v>
      </c>
      <c r="D175" s="16" t="str">
        <f t="shared" si="17"/>
        <v/>
      </c>
      <c r="E175" s="18"/>
    </row>
    <row r="176" spans="1:5" x14ac:dyDescent="0.35">
      <c r="A176" s="13">
        <v>5440</v>
      </c>
      <c r="B176" s="14" t="s">
        <v>168</v>
      </c>
      <c r="C176" s="15">
        <v>0</v>
      </c>
      <c r="D176" s="16" t="str">
        <f t="shared" ref="D176:D177" si="18">IFERROR(C176/$C$176,"")</f>
        <v/>
      </c>
      <c r="E176" s="18"/>
    </row>
    <row r="177" spans="1:5" x14ac:dyDescent="0.35">
      <c r="A177" s="17">
        <v>5441</v>
      </c>
      <c r="B177" s="18" t="s">
        <v>168</v>
      </c>
      <c r="C177" s="19">
        <v>0</v>
      </c>
      <c r="D177" s="16" t="str">
        <f t="shared" si="18"/>
        <v/>
      </c>
      <c r="E177" s="18"/>
    </row>
    <row r="178" spans="1:5" x14ac:dyDescent="0.35">
      <c r="A178" s="13">
        <v>5450</v>
      </c>
      <c r="B178" s="14" t="s">
        <v>169</v>
      </c>
      <c r="C178" s="15">
        <v>0</v>
      </c>
      <c r="D178" s="16" t="str">
        <f t="shared" ref="D178:D180" si="19">IFERROR(C178/$C$178,"")</f>
        <v/>
      </c>
      <c r="E178" s="18"/>
    </row>
    <row r="179" spans="1:5" x14ac:dyDescent="0.35">
      <c r="A179" s="17">
        <v>5451</v>
      </c>
      <c r="B179" s="18" t="s">
        <v>170</v>
      </c>
      <c r="C179" s="19">
        <v>0</v>
      </c>
      <c r="D179" s="16" t="str">
        <f t="shared" si="19"/>
        <v/>
      </c>
      <c r="E179" s="18"/>
    </row>
    <row r="180" spans="1:5" x14ac:dyDescent="0.35">
      <c r="A180" s="17">
        <v>5452</v>
      </c>
      <c r="B180" s="18" t="s">
        <v>171</v>
      </c>
      <c r="C180" s="19">
        <v>0</v>
      </c>
      <c r="D180" s="16" t="str">
        <f t="shared" si="19"/>
        <v/>
      </c>
      <c r="E180" s="18"/>
    </row>
    <row r="181" spans="1:5" x14ac:dyDescent="0.35">
      <c r="A181" s="13">
        <v>5500</v>
      </c>
      <c r="B181" s="14" t="s">
        <v>172</v>
      </c>
      <c r="C181" s="15">
        <v>40528027.75</v>
      </c>
      <c r="D181" s="16"/>
      <c r="E181" s="18"/>
    </row>
    <row r="182" spans="1:5" x14ac:dyDescent="0.35">
      <c r="A182" s="13">
        <v>5510</v>
      </c>
      <c r="B182" s="14" t="s">
        <v>173</v>
      </c>
      <c r="C182" s="15">
        <v>13121796.27</v>
      </c>
      <c r="D182" s="16">
        <f t="shared" ref="D182:D190" si="20">IFERROR(C182/$C$182,"")</f>
        <v>1</v>
      </c>
      <c r="E182" s="18"/>
    </row>
    <row r="183" spans="1:5" x14ac:dyDescent="0.35">
      <c r="A183" s="17">
        <v>5511</v>
      </c>
      <c r="B183" s="18" t="s">
        <v>174</v>
      </c>
      <c r="C183" s="19">
        <v>0</v>
      </c>
      <c r="D183" s="16">
        <f t="shared" si="20"/>
        <v>0</v>
      </c>
      <c r="E183" s="18"/>
    </row>
    <row r="184" spans="1:5" x14ac:dyDescent="0.35">
      <c r="A184" s="17">
        <v>5512</v>
      </c>
      <c r="B184" s="18" t="s">
        <v>175</v>
      </c>
      <c r="C184" s="19">
        <v>0</v>
      </c>
      <c r="D184" s="16">
        <f t="shared" si="20"/>
        <v>0</v>
      </c>
      <c r="E184" s="18"/>
    </row>
    <row r="185" spans="1:5" x14ac:dyDescent="0.35">
      <c r="A185" s="17">
        <v>5513</v>
      </c>
      <c r="B185" s="18" t="s">
        <v>176</v>
      </c>
      <c r="C185" s="19">
        <v>7213623.3700000001</v>
      </c>
      <c r="D185" s="16">
        <f t="shared" si="20"/>
        <v>0.54974358857348726</v>
      </c>
      <c r="E185" s="18"/>
    </row>
    <row r="186" spans="1:5" x14ac:dyDescent="0.35">
      <c r="A186" s="17">
        <v>5514</v>
      </c>
      <c r="B186" s="18" t="s">
        <v>177</v>
      </c>
      <c r="C186" s="19">
        <v>1973742.97</v>
      </c>
      <c r="D186" s="16">
        <f t="shared" si="20"/>
        <v>0.1504171326385027</v>
      </c>
      <c r="E186" s="18"/>
    </row>
    <row r="187" spans="1:5" x14ac:dyDescent="0.35">
      <c r="A187" s="17">
        <v>5515</v>
      </c>
      <c r="B187" s="18" t="s">
        <v>178</v>
      </c>
      <c r="C187" s="19">
        <v>3030709.93</v>
      </c>
      <c r="D187" s="16">
        <f t="shared" si="20"/>
        <v>0.23096761050383235</v>
      </c>
      <c r="E187" s="18"/>
    </row>
    <row r="188" spans="1:5" x14ac:dyDescent="0.35">
      <c r="A188" s="17">
        <v>5516</v>
      </c>
      <c r="B188" s="18" t="s">
        <v>179</v>
      </c>
      <c r="C188" s="19">
        <v>0</v>
      </c>
      <c r="D188" s="16">
        <f t="shared" si="20"/>
        <v>0</v>
      </c>
      <c r="E188" s="18"/>
    </row>
    <row r="189" spans="1:5" x14ac:dyDescent="0.35">
      <c r="A189" s="17">
        <v>5517</v>
      </c>
      <c r="B189" s="18" t="s">
        <v>180</v>
      </c>
      <c r="C189" s="19">
        <v>903720</v>
      </c>
      <c r="D189" s="16">
        <f t="shared" si="20"/>
        <v>6.8871668284177678E-2</v>
      </c>
      <c r="E189" s="18"/>
    </row>
    <row r="190" spans="1:5" x14ac:dyDescent="0.35">
      <c r="A190" s="17">
        <v>5518</v>
      </c>
      <c r="B190" s="18" t="s">
        <v>181</v>
      </c>
      <c r="C190" s="19">
        <v>0</v>
      </c>
      <c r="D190" s="16">
        <f t="shared" si="20"/>
        <v>0</v>
      </c>
      <c r="E190" s="18"/>
    </row>
    <row r="191" spans="1:5" x14ac:dyDescent="0.35">
      <c r="A191" s="13">
        <v>5520</v>
      </c>
      <c r="B191" s="14" t="s">
        <v>182</v>
      </c>
      <c r="C191" s="15">
        <v>0</v>
      </c>
      <c r="D191" s="16" t="str">
        <f t="shared" ref="D191:D193" si="21">IFERROR(C191/$C$191,"")</f>
        <v/>
      </c>
      <c r="E191" s="18"/>
    </row>
    <row r="192" spans="1:5" x14ac:dyDescent="0.35">
      <c r="A192" s="17">
        <v>5521</v>
      </c>
      <c r="B192" s="18" t="s">
        <v>183</v>
      </c>
      <c r="C192" s="19">
        <v>0</v>
      </c>
      <c r="D192" s="16" t="str">
        <f t="shared" si="21"/>
        <v/>
      </c>
      <c r="E192" s="18"/>
    </row>
    <row r="193" spans="1:5" x14ac:dyDescent="0.35">
      <c r="A193" s="17">
        <v>5522</v>
      </c>
      <c r="B193" s="18" t="s">
        <v>184</v>
      </c>
      <c r="C193" s="19">
        <v>0</v>
      </c>
      <c r="D193" s="16" t="str">
        <f t="shared" si="21"/>
        <v/>
      </c>
      <c r="E193" s="18"/>
    </row>
    <row r="194" spans="1:5" x14ac:dyDescent="0.35">
      <c r="A194" s="13">
        <v>5530</v>
      </c>
      <c r="B194" s="14" t="s">
        <v>185</v>
      </c>
      <c r="C194" s="15">
        <v>22736022.16</v>
      </c>
      <c r="D194" s="16">
        <f t="shared" ref="D194:D199" si="22">IFERROR(C194/$C$194,"")</f>
        <v>1</v>
      </c>
      <c r="E194" s="18"/>
    </row>
    <row r="195" spans="1:5" x14ac:dyDescent="0.35">
      <c r="A195" s="17">
        <v>5531</v>
      </c>
      <c r="B195" s="18" t="s">
        <v>186</v>
      </c>
      <c r="C195" s="19">
        <v>22736022.16</v>
      </c>
      <c r="D195" s="16">
        <f t="shared" si="22"/>
        <v>1</v>
      </c>
      <c r="E195" s="18"/>
    </row>
    <row r="196" spans="1:5" x14ac:dyDescent="0.35">
      <c r="A196" s="17">
        <v>5532</v>
      </c>
      <c r="B196" s="18" t="s">
        <v>187</v>
      </c>
      <c r="C196" s="19">
        <v>0</v>
      </c>
      <c r="D196" s="16">
        <f t="shared" si="22"/>
        <v>0</v>
      </c>
      <c r="E196" s="18"/>
    </row>
    <row r="197" spans="1:5" x14ac:dyDescent="0.35">
      <c r="A197" s="17">
        <v>5533</v>
      </c>
      <c r="B197" s="18" t="s">
        <v>188</v>
      </c>
      <c r="C197" s="19">
        <v>0</v>
      </c>
      <c r="D197" s="16">
        <f t="shared" si="22"/>
        <v>0</v>
      </c>
      <c r="E197" s="18"/>
    </row>
    <row r="198" spans="1:5" x14ac:dyDescent="0.35">
      <c r="A198" s="17">
        <v>5534</v>
      </c>
      <c r="B198" s="18" t="s">
        <v>189</v>
      </c>
      <c r="C198" s="19">
        <v>0</v>
      </c>
      <c r="D198" s="16">
        <f t="shared" si="22"/>
        <v>0</v>
      </c>
      <c r="E198" s="18"/>
    </row>
    <row r="199" spans="1:5" x14ac:dyDescent="0.35">
      <c r="A199" s="17">
        <v>5535</v>
      </c>
      <c r="B199" s="18" t="s">
        <v>190</v>
      </c>
      <c r="C199" s="19">
        <v>0</v>
      </c>
      <c r="D199" s="16">
        <f t="shared" si="22"/>
        <v>0</v>
      </c>
      <c r="E199" s="18"/>
    </row>
    <row r="200" spans="1:5" x14ac:dyDescent="0.35">
      <c r="A200" s="13">
        <v>5590</v>
      </c>
      <c r="B200" s="14" t="s">
        <v>191</v>
      </c>
      <c r="C200" s="15">
        <v>4670209.32</v>
      </c>
      <c r="D200" s="16">
        <f t="shared" ref="D200:D209" si="23">IFERROR(C200/$C$200,"")</f>
        <v>1</v>
      </c>
      <c r="E200" s="18"/>
    </row>
    <row r="201" spans="1:5" x14ac:dyDescent="0.35">
      <c r="A201" s="17">
        <v>5591</v>
      </c>
      <c r="B201" s="18" t="s">
        <v>192</v>
      </c>
      <c r="C201" s="19">
        <v>0</v>
      </c>
      <c r="D201" s="16">
        <f t="shared" si="23"/>
        <v>0</v>
      </c>
      <c r="E201" s="18"/>
    </row>
    <row r="202" spans="1:5" x14ac:dyDescent="0.35">
      <c r="A202" s="17">
        <v>5592</v>
      </c>
      <c r="B202" s="18" t="s">
        <v>193</v>
      </c>
      <c r="C202" s="19">
        <v>0</v>
      </c>
      <c r="D202" s="16">
        <f t="shared" si="23"/>
        <v>0</v>
      </c>
      <c r="E202" s="18"/>
    </row>
    <row r="203" spans="1:5" x14ac:dyDescent="0.35">
      <c r="A203" s="17">
        <v>5593</v>
      </c>
      <c r="B203" s="18" t="s">
        <v>194</v>
      </c>
      <c r="C203" s="19">
        <v>1021.07</v>
      </c>
      <c r="D203" s="16">
        <f t="shared" si="23"/>
        <v>2.1863473990925956E-4</v>
      </c>
      <c r="E203" s="18"/>
    </row>
    <row r="204" spans="1:5" x14ac:dyDescent="0.35">
      <c r="A204" s="17">
        <v>5594</v>
      </c>
      <c r="B204" s="18" t="s">
        <v>195</v>
      </c>
      <c r="C204" s="19">
        <v>4437194.0999999996</v>
      </c>
      <c r="D204" s="16">
        <f t="shared" si="23"/>
        <v>0.95010604364088747</v>
      </c>
      <c r="E204" s="18"/>
    </row>
    <row r="205" spans="1:5" x14ac:dyDescent="0.35">
      <c r="A205" s="17">
        <v>5595</v>
      </c>
      <c r="B205" s="18" t="s">
        <v>196</v>
      </c>
      <c r="C205" s="19">
        <v>0</v>
      </c>
      <c r="D205" s="16">
        <f t="shared" si="23"/>
        <v>0</v>
      </c>
      <c r="E205" s="18"/>
    </row>
    <row r="206" spans="1:5" x14ac:dyDescent="0.35">
      <c r="A206" s="17">
        <v>5596</v>
      </c>
      <c r="B206" s="18" t="s">
        <v>87</v>
      </c>
      <c r="C206" s="19">
        <v>0</v>
      </c>
      <c r="D206" s="16">
        <f t="shared" si="23"/>
        <v>0</v>
      </c>
      <c r="E206" s="18"/>
    </row>
    <row r="207" spans="1:5" x14ac:dyDescent="0.35">
      <c r="A207" s="17">
        <v>5597</v>
      </c>
      <c r="B207" s="18" t="s">
        <v>197</v>
      </c>
      <c r="C207" s="19">
        <v>0</v>
      </c>
      <c r="D207" s="16">
        <f t="shared" si="23"/>
        <v>0</v>
      </c>
      <c r="E207" s="18"/>
    </row>
    <row r="208" spans="1:5" x14ac:dyDescent="0.35">
      <c r="A208" s="17">
        <v>5598</v>
      </c>
      <c r="B208" s="18" t="s">
        <v>198</v>
      </c>
      <c r="C208" s="19">
        <v>0</v>
      </c>
      <c r="D208" s="16">
        <f t="shared" si="23"/>
        <v>0</v>
      </c>
      <c r="E208" s="18"/>
    </row>
    <row r="209" spans="1:10" x14ac:dyDescent="0.35">
      <c r="A209" s="17">
        <v>5599</v>
      </c>
      <c r="B209" s="18" t="s">
        <v>199</v>
      </c>
      <c r="C209" s="19">
        <v>231994.15</v>
      </c>
      <c r="D209" s="16">
        <f t="shared" si="23"/>
        <v>4.9675321619203135E-2</v>
      </c>
      <c r="E209" s="18"/>
    </row>
    <row r="210" spans="1:10" x14ac:dyDescent="0.35">
      <c r="A210" s="13">
        <v>5600</v>
      </c>
      <c r="B210" s="14" t="s">
        <v>200</v>
      </c>
      <c r="C210" s="15">
        <v>0</v>
      </c>
      <c r="D210" s="16"/>
      <c r="E210" s="18"/>
    </row>
    <row r="211" spans="1:10" x14ac:dyDescent="0.35">
      <c r="A211" s="13">
        <v>5610</v>
      </c>
      <c r="B211" s="14" t="s">
        <v>201</v>
      </c>
      <c r="C211" s="15">
        <v>0</v>
      </c>
      <c r="D211" s="16" t="str">
        <f t="shared" ref="D211:D212" si="24">IFERROR(C211/$C$211,"")</f>
        <v/>
      </c>
      <c r="E211" s="18"/>
    </row>
    <row r="212" spans="1:10" x14ac:dyDescent="0.35">
      <c r="A212" s="17">
        <v>5611</v>
      </c>
      <c r="B212" s="18" t="s">
        <v>202</v>
      </c>
      <c r="C212" s="19">
        <v>0</v>
      </c>
      <c r="D212" s="16" t="str">
        <f t="shared" si="24"/>
        <v/>
      </c>
      <c r="E212" s="18"/>
    </row>
    <row r="213" spans="1:10" x14ac:dyDescent="0.35">
      <c r="A213" s="8"/>
      <c r="B213" s="8"/>
      <c r="C213" s="8"/>
      <c r="D213" s="9"/>
      <c r="E213" s="8"/>
    </row>
    <row r="214" spans="1:10" x14ac:dyDescent="0.35">
      <c r="A214" s="22" t="s">
        <v>203</v>
      </c>
      <c r="C214" s="8"/>
      <c r="D214" s="9"/>
      <c r="E214" s="8"/>
    </row>
    <row r="217" spans="1:10" x14ac:dyDescent="0.35">
      <c r="A217" s="8"/>
      <c r="B217" s="8"/>
      <c r="C217" s="8"/>
      <c r="D217" s="8"/>
      <c r="E217" s="8"/>
      <c r="F217" s="8"/>
      <c r="G217" s="8"/>
      <c r="H217" s="8"/>
    </row>
    <row r="218" spans="1:10" x14ac:dyDescent="0.35">
      <c r="A218" s="7" t="s">
        <v>204</v>
      </c>
      <c r="B218" s="7"/>
      <c r="C218" s="7"/>
      <c r="D218" s="7"/>
      <c r="E218" s="7"/>
      <c r="F218" s="7"/>
      <c r="G218" s="7"/>
      <c r="H218" s="7"/>
    </row>
    <row r="219" spans="1:10" x14ac:dyDescent="0.35">
      <c r="A219" s="11" t="s">
        <v>7</v>
      </c>
      <c r="B219" s="11" t="s">
        <v>8</v>
      </c>
      <c r="C219" s="11" t="s">
        <v>9</v>
      </c>
      <c r="D219" s="11" t="s">
        <v>205</v>
      </c>
      <c r="E219" s="11"/>
      <c r="F219" s="11"/>
      <c r="G219" s="11"/>
      <c r="H219" s="11"/>
      <c r="I219" s="23"/>
      <c r="J219" s="23"/>
    </row>
    <row r="220" spans="1:10" x14ac:dyDescent="0.35">
      <c r="A220" s="24">
        <v>1114</v>
      </c>
      <c r="B220" s="8" t="s">
        <v>206</v>
      </c>
      <c r="C220" s="25">
        <v>177224418.06999999</v>
      </c>
      <c r="D220" s="8" t="s">
        <v>207</v>
      </c>
      <c r="E220" s="8"/>
      <c r="F220" s="8"/>
      <c r="G220" s="8"/>
      <c r="H220" s="8"/>
    </row>
    <row r="221" spans="1:10" x14ac:dyDescent="0.35">
      <c r="A221" s="24">
        <v>1115</v>
      </c>
      <c r="B221" s="8" t="s">
        <v>208</v>
      </c>
      <c r="C221" s="25">
        <v>0</v>
      </c>
      <c r="D221" s="8"/>
      <c r="E221" s="8"/>
      <c r="F221" s="8"/>
      <c r="G221" s="8"/>
      <c r="H221" s="8"/>
    </row>
    <row r="222" spans="1:10" x14ac:dyDescent="0.35">
      <c r="A222" s="24">
        <v>1121</v>
      </c>
      <c r="B222" s="8" t="s">
        <v>209</v>
      </c>
      <c r="C222" s="25">
        <v>0</v>
      </c>
      <c r="D222" s="8"/>
      <c r="E222" s="8"/>
      <c r="F222" s="8"/>
      <c r="G222" s="8"/>
      <c r="H222" s="8"/>
    </row>
    <row r="223" spans="1:10" x14ac:dyDescent="0.35">
      <c r="A223" s="8"/>
      <c r="B223" s="8"/>
      <c r="C223" s="8"/>
      <c r="D223" s="8"/>
      <c r="E223" s="8"/>
      <c r="F223" s="8"/>
      <c r="G223" s="8"/>
      <c r="H223" s="8"/>
    </row>
    <row r="224" spans="1:10" x14ac:dyDescent="0.35">
      <c r="A224" s="7" t="s">
        <v>210</v>
      </c>
      <c r="B224" s="7"/>
      <c r="C224" s="7"/>
      <c r="D224" s="7"/>
      <c r="E224" s="7"/>
      <c r="F224" s="7"/>
      <c r="G224" s="7"/>
      <c r="H224" s="7"/>
    </row>
    <row r="225" spans="1:10" x14ac:dyDescent="0.35">
      <c r="A225" s="11" t="s">
        <v>7</v>
      </c>
      <c r="B225" s="11" t="s">
        <v>8</v>
      </c>
      <c r="C225" s="11" t="s">
        <v>9</v>
      </c>
      <c r="D225" s="11">
        <f>H212-1</f>
        <v>-1</v>
      </c>
      <c r="E225" s="11">
        <f t="shared" ref="E225:G225" si="25">D225-1</f>
        <v>-2</v>
      </c>
      <c r="F225" s="11">
        <f t="shared" si="25"/>
        <v>-3</v>
      </c>
      <c r="G225" s="11">
        <f t="shared" si="25"/>
        <v>-4</v>
      </c>
      <c r="H225" s="11" t="s">
        <v>211</v>
      </c>
      <c r="I225" s="23"/>
      <c r="J225" s="23"/>
    </row>
    <row r="226" spans="1:10" x14ac:dyDescent="0.35">
      <c r="A226" s="24">
        <v>1122</v>
      </c>
      <c r="B226" s="8" t="s">
        <v>212</v>
      </c>
      <c r="C226" s="25">
        <v>12219129.220000001</v>
      </c>
      <c r="D226" s="25">
        <v>3566019.54</v>
      </c>
      <c r="E226" s="25">
        <v>8866802.5299999993</v>
      </c>
      <c r="F226" s="25">
        <v>19322091.170000002</v>
      </c>
      <c r="G226" s="25">
        <v>5769250.7800000003</v>
      </c>
      <c r="H226" s="8"/>
    </row>
    <row r="227" spans="1:10" x14ac:dyDescent="0.35">
      <c r="A227" s="24">
        <v>1124</v>
      </c>
      <c r="B227" s="8" t="s">
        <v>213</v>
      </c>
      <c r="C227" s="25">
        <v>0</v>
      </c>
      <c r="D227" s="25">
        <v>0</v>
      </c>
      <c r="E227" s="25">
        <v>0</v>
      </c>
      <c r="F227" s="25">
        <v>0</v>
      </c>
      <c r="G227" s="25">
        <v>0</v>
      </c>
      <c r="H227" s="8"/>
    </row>
    <row r="229" spans="1:10" x14ac:dyDescent="0.35">
      <c r="A229" s="7" t="s">
        <v>214</v>
      </c>
      <c r="B229" s="7"/>
      <c r="C229" s="7"/>
      <c r="D229" s="7"/>
      <c r="E229" s="7"/>
      <c r="F229" s="7"/>
      <c r="G229" s="7"/>
      <c r="H229" s="7"/>
    </row>
    <row r="230" spans="1:10" x14ac:dyDescent="0.35">
      <c r="A230" s="11" t="s">
        <v>7</v>
      </c>
      <c r="B230" s="11" t="s">
        <v>8</v>
      </c>
      <c r="C230" s="11" t="s">
        <v>9</v>
      </c>
      <c r="D230" s="11" t="s">
        <v>215</v>
      </c>
      <c r="E230" s="11" t="s">
        <v>216</v>
      </c>
      <c r="F230" s="11" t="s">
        <v>217</v>
      </c>
      <c r="G230" s="11" t="s">
        <v>218</v>
      </c>
      <c r="H230" s="11" t="s">
        <v>219</v>
      </c>
      <c r="I230" s="23"/>
      <c r="J230" s="23"/>
    </row>
    <row r="231" spans="1:10" x14ac:dyDescent="0.35">
      <c r="A231" s="24">
        <v>1123</v>
      </c>
      <c r="B231" s="8" t="s">
        <v>220</v>
      </c>
      <c r="C231" s="25">
        <v>100006.36</v>
      </c>
      <c r="D231" s="25">
        <v>0</v>
      </c>
      <c r="E231" s="25">
        <v>0</v>
      </c>
      <c r="F231" s="25">
        <v>0</v>
      </c>
      <c r="G231" s="25">
        <v>0</v>
      </c>
      <c r="H231" s="8"/>
    </row>
    <row r="232" spans="1:10" x14ac:dyDescent="0.35">
      <c r="A232" s="24">
        <v>1125</v>
      </c>
      <c r="B232" s="8" t="s">
        <v>221</v>
      </c>
      <c r="C232" s="25">
        <v>0</v>
      </c>
      <c r="D232" s="25">
        <v>0</v>
      </c>
      <c r="E232" s="25">
        <v>0</v>
      </c>
      <c r="F232" s="25">
        <v>0</v>
      </c>
      <c r="G232" s="25">
        <v>0</v>
      </c>
      <c r="H232" s="8"/>
    </row>
    <row r="233" spans="1:10" x14ac:dyDescent="0.35">
      <c r="A233" s="17">
        <v>1126</v>
      </c>
      <c r="B233" s="18" t="s">
        <v>222</v>
      </c>
      <c r="C233" s="25">
        <v>0</v>
      </c>
      <c r="D233" s="25">
        <v>0</v>
      </c>
      <c r="E233" s="25">
        <v>0</v>
      </c>
      <c r="F233" s="25">
        <v>0</v>
      </c>
      <c r="G233" s="25">
        <v>0</v>
      </c>
      <c r="H233" s="8"/>
    </row>
    <row r="234" spans="1:10" x14ac:dyDescent="0.35">
      <c r="A234" s="17">
        <v>1129</v>
      </c>
      <c r="B234" s="18" t="s">
        <v>223</v>
      </c>
      <c r="C234" s="25">
        <v>0</v>
      </c>
      <c r="D234" s="25">
        <v>0</v>
      </c>
      <c r="E234" s="25">
        <v>0</v>
      </c>
      <c r="F234" s="25">
        <v>0</v>
      </c>
      <c r="G234" s="25">
        <v>0</v>
      </c>
      <c r="H234" s="8"/>
    </row>
    <row r="235" spans="1:10" x14ac:dyDescent="0.35">
      <c r="A235" s="24">
        <v>1131</v>
      </c>
      <c r="B235" s="8" t="s">
        <v>224</v>
      </c>
      <c r="C235" s="25">
        <v>211459.7</v>
      </c>
      <c r="D235" s="25">
        <v>0</v>
      </c>
      <c r="E235" s="25">
        <v>0</v>
      </c>
      <c r="F235" s="25">
        <v>0</v>
      </c>
      <c r="G235" s="25">
        <v>0</v>
      </c>
      <c r="H235" s="8"/>
    </row>
    <row r="236" spans="1:10" x14ac:dyDescent="0.35">
      <c r="A236" s="24">
        <v>1132</v>
      </c>
      <c r="B236" s="8" t="s">
        <v>225</v>
      </c>
      <c r="C236" s="25">
        <v>0</v>
      </c>
      <c r="D236" s="25">
        <v>0</v>
      </c>
      <c r="E236" s="25">
        <v>0</v>
      </c>
      <c r="F236" s="25">
        <v>0</v>
      </c>
      <c r="G236" s="25">
        <v>0</v>
      </c>
      <c r="H236" s="8"/>
    </row>
    <row r="237" spans="1:10" x14ac:dyDescent="0.35">
      <c r="A237" s="24">
        <v>1133</v>
      </c>
      <c r="B237" s="8" t="s">
        <v>226</v>
      </c>
      <c r="C237" s="25">
        <v>0</v>
      </c>
      <c r="D237" s="25">
        <v>0</v>
      </c>
      <c r="E237" s="25">
        <v>0</v>
      </c>
      <c r="F237" s="25">
        <v>0</v>
      </c>
      <c r="G237" s="25">
        <v>0</v>
      </c>
      <c r="H237" s="8"/>
    </row>
    <row r="238" spans="1:10" x14ac:dyDescent="0.35">
      <c r="A238" s="24">
        <v>1134</v>
      </c>
      <c r="B238" s="8" t="s">
        <v>227</v>
      </c>
      <c r="C238" s="25">
        <v>0</v>
      </c>
      <c r="D238" s="25">
        <v>0</v>
      </c>
      <c r="E238" s="25">
        <v>0</v>
      </c>
      <c r="F238" s="25">
        <v>0</v>
      </c>
      <c r="G238" s="25">
        <v>0</v>
      </c>
      <c r="H238" s="8"/>
    </row>
    <row r="239" spans="1:10" x14ac:dyDescent="0.35">
      <c r="A239" s="24">
        <v>1139</v>
      </c>
      <c r="B239" s="8" t="s">
        <v>228</v>
      </c>
      <c r="C239" s="25">
        <v>0</v>
      </c>
      <c r="D239" s="25">
        <v>0</v>
      </c>
      <c r="E239" s="25">
        <v>0</v>
      </c>
      <c r="F239" s="25">
        <v>0</v>
      </c>
      <c r="G239" s="25">
        <v>0</v>
      </c>
      <c r="H239" s="8"/>
    </row>
    <row r="240" spans="1:10" x14ac:dyDescent="0.35">
      <c r="A240" s="8"/>
      <c r="B240" s="8"/>
      <c r="C240" s="8"/>
      <c r="D240" s="8"/>
      <c r="E240" s="8"/>
      <c r="F240" s="8"/>
      <c r="G240" s="8"/>
      <c r="H240" s="8"/>
    </row>
    <row r="241" spans="1:10" x14ac:dyDescent="0.35">
      <c r="A241" s="7" t="s">
        <v>229</v>
      </c>
      <c r="B241" s="7"/>
      <c r="C241" s="7"/>
      <c r="D241" s="7"/>
      <c r="E241" s="7"/>
      <c r="F241" s="7"/>
      <c r="G241" s="7"/>
      <c r="H241" s="7"/>
    </row>
    <row r="242" spans="1:10" x14ac:dyDescent="0.35">
      <c r="A242" s="11" t="s">
        <v>7</v>
      </c>
      <c r="B242" s="11" t="s">
        <v>8</v>
      </c>
      <c r="C242" s="11" t="s">
        <v>9</v>
      </c>
      <c r="D242" s="11" t="s">
        <v>230</v>
      </c>
      <c r="E242" s="11" t="s">
        <v>231</v>
      </c>
      <c r="F242" s="11" t="s">
        <v>232</v>
      </c>
      <c r="G242" s="11"/>
      <c r="H242" s="11"/>
      <c r="I242" s="23"/>
      <c r="J242" s="23"/>
    </row>
    <row r="243" spans="1:10" x14ac:dyDescent="0.35">
      <c r="A243" s="26">
        <v>1140</v>
      </c>
      <c r="B243" s="22" t="s">
        <v>233</v>
      </c>
      <c r="C243" s="27">
        <v>383662936.02999997</v>
      </c>
      <c r="D243" s="22" t="s">
        <v>234</v>
      </c>
      <c r="E243" s="22" t="s">
        <v>235</v>
      </c>
      <c r="F243" s="22"/>
      <c r="G243" s="22"/>
      <c r="H243" s="22"/>
      <c r="I243" s="28"/>
      <c r="J243" s="28"/>
    </row>
    <row r="244" spans="1:10" x14ac:dyDescent="0.35">
      <c r="A244" s="24">
        <v>1141</v>
      </c>
      <c r="B244" s="8" t="s">
        <v>236</v>
      </c>
      <c r="C244" s="25">
        <v>226837117.59</v>
      </c>
      <c r="D244" s="8" t="s">
        <v>234</v>
      </c>
      <c r="E244" s="8" t="s">
        <v>235</v>
      </c>
      <c r="F244" s="8"/>
    </row>
    <row r="245" spans="1:10" x14ac:dyDescent="0.35">
      <c r="A245" s="24">
        <v>1142</v>
      </c>
      <c r="B245" s="8" t="s">
        <v>237</v>
      </c>
      <c r="C245" s="25">
        <v>81080583.129999995</v>
      </c>
      <c r="D245" s="8" t="s">
        <v>234</v>
      </c>
      <c r="E245" s="8" t="s">
        <v>235</v>
      </c>
      <c r="F245" s="8"/>
    </row>
    <row r="246" spans="1:10" x14ac:dyDescent="0.35">
      <c r="A246" s="24">
        <v>1143</v>
      </c>
      <c r="B246" s="8" t="s">
        <v>238</v>
      </c>
      <c r="C246" s="25">
        <v>75745235.310000002</v>
      </c>
      <c r="D246" s="8" t="s">
        <v>234</v>
      </c>
      <c r="E246" s="8" t="s">
        <v>235</v>
      </c>
      <c r="F246" s="8"/>
    </row>
    <row r="247" spans="1:10" x14ac:dyDescent="0.35">
      <c r="A247" s="24">
        <v>1144</v>
      </c>
      <c r="B247" s="8" t="s">
        <v>239</v>
      </c>
      <c r="C247" s="25">
        <v>0</v>
      </c>
      <c r="D247" s="8"/>
      <c r="E247" s="8"/>
      <c r="F247" s="8"/>
    </row>
    <row r="248" spans="1:10" x14ac:dyDescent="0.35">
      <c r="A248" s="24">
        <v>1145</v>
      </c>
      <c r="B248" s="8" t="s">
        <v>240</v>
      </c>
      <c r="C248" s="25">
        <v>0</v>
      </c>
      <c r="D248" s="8"/>
      <c r="E248" s="8"/>
      <c r="F248" s="8"/>
    </row>
    <row r="249" spans="1:10" x14ac:dyDescent="0.35">
      <c r="A249" s="8"/>
      <c r="B249" s="8"/>
      <c r="C249" s="8"/>
      <c r="D249" s="8"/>
      <c r="E249" s="8"/>
      <c r="F249" s="8"/>
    </row>
    <row r="250" spans="1:10" x14ac:dyDescent="0.35">
      <c r="A250" s="7" t="s">
        <v>241</v>
      </c>
      <c r="B250" s="7"/>
      <c r="C250" s="7"/>
      <c r="D250" s="7"/>
      <c r="E250" s="7"/>
      <c r="F250" s="7"/>
    </row>
    <row r="251" spans="1:10" ht="31.5" x14ac:dyDescent="0.35">
      <c r="A251" s="11" t="s">
        <v>7</v>
      </c>
      <c r="B251" s="11" t="s">
        <v>8</v>
      </c>
      <c r="C251" s="11" t="s">
        <v>9</v>
      </c>
      <c r="D251" s="11" t="s">
        <v>231</v>
      </c>
      <c r="E251" s="11" t="s">
        <v>242</v>
      </c>
      <c r="F251" s="29" t="s">
        <v>232</v>
      </c>
      <c r="G251" s="23"/>
      <c r="H251" s="23"/>
      <c r="I251" s="23"/>
      <c r="J251" s="23"/>
    </row>
    <row r="252" spans="1:10" x14ac:dyDescent="0.35">
      <c r="A252" s="24">
        <v>1150</v>
      </c>
      <c r="B252" s="8" t="s">
        <v>243</v>
      </c>
      <c r="C252" s="25">
        <v>0</v>
      </c>
      <c r="D252" s="8"/>
      <c r="E252" s="8"/>
      <c r="F252" s="8"/>
    </row>
    <row r="253" spans="1:10" x14ac:dyDescent="0.35">
      <c r="A253" s="24">
        <v>1151</v>
      </c>
      <c r="B253" s="8" t="s">
        <v>244</v>
      </c>
      <c r="C253" s="25">
        <v>0</v>
      </c>
      <c r="D253" s="8"/>
      <c r="E253" s="8"/>
      <c r="F253" s="8"/>
    </row>
    <row r="254" spans="1:10" x14ac:dyDescent="0.35">
      <c r="A254" s="8"/>
      <c r="B254" s="8"/>
      <c r="C254" s="8"/>
      <c r="D254" s="8"/>
      <c r="E254" s="8"/>
      <c r="F254" s="8"/>
    </row>
    <row r="255" spans="1:10" x14ac:dyDescent="0.35">
      <c r="A255" s="7" t="s">
        <v>245</v>
      </c>
      <c r="B255" s="7"/>
      <c r="C255" s="7"/>
      <c r="D255" s="7"/>
      <c r="E255" s="7"/>
      <c r="F255" s="7"/>
    </row>
    <row r="256" spans="1:10" x14ac:dyDescent="0.35">
      <c r="A256" s="11" t="s">
        <v>7</v>
      </c>
      <c r="B256" s="11" t="s">
        <v>8</v>
      </c>
      <c r="C256" s="11" t="s">
        <v>9</v>
      </c>
      <c r="D256" s="11" t="s">
        <v>205</v>
      </c>
      <c r="E256" s="11" t="s">
        <v>219</v>
      </c>
      <c r="F256" s="11"/>
      <c r="G256" s="23"/>
      <c r="H256" s="23"/>
      <c r="I256" s="23"/>
      <c r="J256" s="23"/>
    </row>
    <row r="257" spans="1:10" x14ac:dyDescent="0.35">
      <c r="A257" s="24">
        <v>1213</v>
      </c>
      <c r="B257" s="8" t="s">
        <v>246</v>
      </c>
      <c r="C257" s="25">
        <v>0</v>
      </c>
      <c r="D257" s="8"/>
      <c r="E257" s="8"/>
      <c r="F257" s="8"/>
    </row>
    <row r="258" spans="1:10" x14ac:dyDescent="0.35">
      <c r="A258" s="8"/>
      <c r="B258" s="8"/>
      <c r="C258" s="8"/>
      <c r="D258" s="8"/>
      <c r="E258" s="8"/>
      <c r="F258" s="8"/>
    </row>
    <row r="259" spans="1:10" x14ac:dyDescent="0.35">
      <c r="A259" s="7" t="s">
        <v>247</v>
      </c>
      <c r="B259" s="7"/>
      <c r="C259" s="7"/>
      <c r="D259" s="7"/>
      <c r="E259" s="7"/>
      <c r="F259" s="7"/>
      <c r="G259" s="7"/>
      <c r="H259" s="7"/>
    </row>
    <row r="260" spans="1:10" x14ac:dyDescent="0.35">
      <c r="A260" s="11" t="s">
        <v>7</v>
      </c>
      <c r="B260" s="11" t="s">
        <v>8</v>
      </c>
      <c r="C260" s="11" t="s">
        <v>9</v>
      </c>
      <c r="D260" s="11"/>
      <c r="E260" s="11"/>
      <c r="F260" s="11"/>
      <c r="G260" s="11"/>
      <c r="H260" s="11"/>
      <c r="I260" s="24"/>
      <c r="J260" s="24"/>
    </row>
    <row r="261" spans="1:10" x14ac:dyDescent="0.35">
      <c r="A261" s="24">
        <v>1211</v>
      </c>
      <c r="B261" s="8" t="s">
        <v>248</v>
      </c>
      <c r="C261" s="25">
        <v>0</v>
      </c>
      <c r="D261" s="8"/>
      <c r="E261" s="8"/>
      <c r="F261" s="8"/>
      <c r="G261" s="8"/>
      <c r="H261" s="8"/>
      <c r="I261" s="8"/>
      <c r="J261" s="8"/>
    </row>
    <row r="262" spans="1:10" x14ac:dyDescent="0.35">
      <c r="A262" s="24">
        <v>1212</v>
      </c>
      <c r="B262" s="8" t="s">
        <v>249</v>
      </c>
      <c r="C262" s="25">
        <v>0</v>
      </c>
      <c r="D262" s="8"/>
      <c r="E262" s="8"/>
      <c r="F262" s="8"/>
      <c r="G262" s="8"/>
      <c r="H262" s="8"/>
      <c r="I262" s="8"/>
      <c r="J262" s="8"/>
    </row>
    <row r="263" spans="1:10" x14ac:dyDescent="0.35">
      <c r="A263" s="24">
        <v>1214</v>
      </c>
      <c r="B263" s="8" t="s">
        <v>250</v>
      </c>
      <c r="C263" s="25">
        <v>199976000</v>
      </c>
      <c r="D263" s="8"/>
      <c r="E263" s="8"/>
      <c r="F263" s="8"/>
      <c r="G263" s="8"/>
      <c r="H263" s="8"/>
      <c r="I263" s="8"/>
      <c r="J263" s="8"/>
    </row>
    <row r="264" spans="1:10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</row>
    <row r="265" spans="1:10" x14ac:dyDescent="0.35">
      <c r="A265" s="7" t="s">
        <v>251</v>
      </c>
      <c r="B265" s="7"/>
      <c r="C265" s="7"/>
      <c r="D265" s="7"/>
      <c r="E265" s="7"/>
      <c r="F265" s="7"/>
      <c r="G265" s="7"/>
      <c r="H265" s="7"/>
      <c r="I265" s="7"/>
      <c r="J265" s="7"/>
    </row>
    <row r="266" spans="1:10" x14ac:dyDescent="0.35">
      <c r="A266" s="11" t="s">
        <v>7</v>
      </c>
      <c r="B266" s="11" t="s">
        <v>8</v>
      </c>
      <c r="C266" s="11" t="s">
        <v>9</v>
      </c>
      <c r="D266" s="11" t="s">
        <v>252</v>
      </c>
      <c r="E266" s="11" t="s">
        <v>253</v>
      </c>
      <c r="F266" s="11" t="s">
        <v>254</v>
      </c>
      <c r="G266" s="11" t="s">
        <v>255</v>
      </c>
      <c r="H266" s="11" t="s">
        <v>256</v>
      </c>
      <c r="I266" s="11" t="s">
        <v>257</v>
      </c>
      <c r="J266" s="11" t="s">
        <v>258</v>
      </c>
    </row>
    <row r="267" spans="1:10" x14ac:dyDescent="0.35">
      <c r="A267" s="26">
        <v>1230</v>
      </c>
      <c r="B267" s="22" t="s">
        <v>259</v>
      </c>
      <c r="C267" s="27">
        <v>1167998252.4300001</v>
      </c>
      <c r="D267" s="27">
        <v>0</v>
      </c>
      <c r="E267" s="27">
        <v>0</v>
      </c>
      <c r="F267" s="22"/>
      <c r="G267" s="22"/>
      <c r="H267" s="22"/>
      <c r="I267" s="22"/>
      <c r="J267" s="22"/>
    </row>
    <row r="268" spans="1:10" x14ac:dyDescent="0.35">
      <c r="A268" s="24">
        <v>1231</v>
      </c>
      <c r="B268" s="8" t="s">
        <v>260</v>
      </c>
      <c r="C268" s="25">
        <v>637391521.86000001</v>
      </c>
      <c r="D268" s="30"/>
      <c r="E268" s="30"/>
      <c r="F268" s="8"/>
      <c r="G268" s="8"/>
      <c r="H268" s="8"/>
      <c r="I268" s="8"/>
      <c r="J268" s="8"/>
    </row>
    <row r="269" spans="1:10" x14ac:dyDescent="0.35">
      <c r="A269" s="24">
        <v>1232</v>
      </c>
      <c r="B269" s="8" t="s">
        <v>261</v>
      </c>
      <c r="C269" s="25">
        <v>0</v>
      </c>
      <c r="D269" s="25">
        <v>0</v>
      </c>
      <c r="E269" s="25">
        <v>0</v>
      </c>
      <c r="F269" s="8"/>
      <c r="G269" s="8"/>
      <c r="H269" s="8"/>
      <c r="I269" s="8"/>
      <c r="J269" s="8"/>
    </row>
    <row r="270" spans="1:10" x14ac:dyDescent="0.35">
      <c r="A270" s="24">
        <v>1233</v>
      </c>
      <c r="B270" s="8" t="s">
        <v>262</v>
      </c>
      <c r="C270" s="25">
        <v>319541131.06999999</v>
      </c>
      <c r="D270" s="25">
        <v>7213623.3700000001</v>
      </c>
      <c r="E270" s="25">
        <v>-96407332.540000007</v>
      </c>
      <c r="F270" s="8" t="s">
        <v>263</v>
      </c>
      <c r="G270" s="8">
        <v>0.05</v>
      </c>
      <c r="H270" s="8"/>
      <c r="I270" s="8"/>
      <c r="J270" s="8"/>
    </row>
    <row r="271" spans="1:10" x14ac:dyDescent="0.35">
      <c r="A271" s="24">
        <v>1234</v>
      </c>
      <c r="B271" s="8" t="s">
        <v>264</v>
      </c>
      <c r="C271" s="25">
        <v>88179602.400000006</v>
      </c>
      <c r="D271" s="25">
        <v>1973742.97</v>
      </c>
      <c r="E271" s="25">
        <v>-23019110.84</v>
      </c>
      <c r="F271" s="8" t="s">
        <v>263</v>
      </c>
      <c r="G271" s="8">
        <v>0.05</v>
      </c>
      <c r="H271" s="8"/>
      <c r="I271" s="8"/>
      <c r="J271" s="8"/>
    </row>
    <row r="272" spans="1:10" x14ac:dyDescent="0.35">
      <c r="A272" s="24">
        <v>1235</v>
      </c>
      <c r="B272" s="8" t="s">
        <v>265</v>
      </c>
      <c r="C272" s="25">
        <v>0</v>
      </c>
      <c r="D272" s="25">
        <v>0</v>
      </c>
      <c r="E272" s="25">
        <v>0</v>
      </c>
      <c r="F272" s="8"/>
      <c r="G272" s="8"/>
      <c r="H272" s="8"/>
      <c r="I272" s="8"/>
      <c r="J272" s="8"/>
    </row>
    <row r="273" spans="1:10" x14ac:dyDescent="0.35">
      <c r="A273" s="24">
        <v>1236</v>
      </c>
      <c r="B273" s="8" t="s">
        <v>266</v>
      </c>
      <c r="C273" s="25">
        <v>0</v>
      </c>
      <c r="D273" s="25">
        <v>0</v>
      </c>
      <c r="E273" s="25">
        <v>0</v>
      </c>
      <c r="F273" s="8"/>
      <c r="G273" s="8"/>
      <c r="H273" s="8"/>
      <c r="I273" s="8"/>
      <c r="J273" s="8"/>
    </row>
    <row r="274" spans="1:10" x14ac:dyDescent="0.35">
      <c r="A274" s="24">
        <v>1239</v>
      </c>
      <c r="B274" s="8" t="s">
        <v>267</v>
      </c>
      <c r="C274" s="25">
        <v>122885997.09999999</v>
      </c>
      <c r="D274" s="25">
        <v>0</v>
      </c>
      <c r="E274" s="25">
        <v>0</v>
      </c>
      <c r="F274" s="8"/>
      <c r="G274" s="8"/>
      <c r="H274" s="8"/>
      <c r="I274" s="8"/>
      <c r="J274" s="8"/>
    </row>
    <row r="275" spans="1:10" x14ac:dyDescent="0.35">
      <c r="A275" s="26">
        <v>1240</v>
      </c>
      <c r="B275" s="22" t="s">
        <v>268</v>
      </c>
      <c r="C275" s="27">
        <v>61102788.590000004</v>
      </c>
      <c r="D275" s="27">
        <v>3030709.93</v>
      </c>
      <c r="E275" s="27">
        <v>-53265373.170000002</v>
      </c>
      <c r="F275" s="22" t="s">
        <v>263</v>
      </c>
      <c r="G275" s="22"/>
      <c r="H275" s="22"/>
      <c r="I275" s="22"/>
      <c r="J275" s="22"/>
    </row>
    <row r="276" spans="1:10" x14ac:dyDescent="0.35">
      <c r="A276" s="24">
        <v>1241</v>
      </c>
      <c r="B276" s="8" t="s">
        <v>269</v>
      </c>
      <c r="C276" s="25">
        <v>4439965.82</v>
      </c>
      <c r="D276" s="25">
        <v>130593.9</v>
      </c>
      <c r="E276" s="25">
        <v>-3712501.55</v>
      </c>
      <c r="F276" s="8" t="s">
        <v>263</v>
      </c>
      <c r="G276" s="8">
        <v>0.1</v>
      </c>
      <c r="H276" s="8"/>
      <c r="I276" s="8"/>
      <c r="J276" s="8"/>
    </row>
    <row r="277" spans="1:10" x14ac:dyDescent="0.35">
      <c r="A277" s="24">
        <v>1242</v>
      </c>
      <c r="B277" s="8" t="s">
        <v>270</v>
      </c>
      <c r="C277" s="25">
        <v>1378632.33</v>
      </c>
      <c r="D277" s="25">
        <v>7904.12</v>
      </c>
      <c r="E277" s="25">
        <v>-1353100.2799999998</v>
      </c>
      <c r="F277" s="8" t="s">
        <v>263</v>
      </c>
      <c r="G277" s="8">
        <v>0.1</v>
      </c>
      <c r="H277" s="8"/>
      <c r="I277" s="8"/>
      <c r="J277" s="8"/>
    </row>
    <row r="278" spans="1:10" x14ac:dyDescent="0.35">
      <c r="A278" s="24">
        <v>1243</v>
      </c>
      <c r="B278" s="8" t="s">
        <v>271</v>
      </c>
      <c r="C278" s="25">
        <v>0</v>
      </c>
      <c r="D278" s="25">
        <v>0</v>
      </c>
      <c r="E278" s="25">
        <v>0</v>
      </c>
      <c r="F278" s="8"/>
      <c r="G278" s="8"/>
      <c r="H278" s="8"/>
      <c r="I278" s="8"/>
      <c r="J278" s="8"/>
    </row>
    <row r="279" spans="1:10" x14ac:dyDescent="0.35">
      <c r="A279" s="24">
        <v>1244</v>
      </c>
      <c r="B279" s="8" t="s">
        <v>272</v>
      </c>
      <c r="C279" s="25">
        <v>54034949.490000002</v>
      </c>
      <c r="D279" s="25">
        <v>2847832.66</v>
      </c>
      <c r="E279" s="25">
        <v>-47140219.840000004</v>
      </c>
      <c r="F279" s="8" t="s">
        <v>263</v>
      </c>
      <c r="G279" s="8">
        <v>0.25</v>
      </c>
      <c r="H279" s="8"/>
      <c r="I279" s="8"/>
      <c r="J279" s="8"/>
    </row>
    <row r="280" spans="1:10" x14ac:dyDescent="0.35">
      <c r="A280" s="24">
        <v>1245</v>
      </c>
      <c r="B280" s="8" t="s">
        <v>273</v>
      </c>
      <c r="C280" s="25">
        <v>0</v>
      </c>
      <c r="D280" s="25">
        <v>0</v>
      </c>
      <c r="E280" s="25">
        <v>0</v>
      </c>
      <c r="F280" s="8"/>
      <c r="G280" s="8"/>
      <c r="H280" s="8"/>
      <c r="I280" s="8"/>
      <c r="J280" s="8"/>
    </row>
    <row r="281" spans="1:10" x14ac:dyDescent="0.35">
      <c r="A281" s="24">
        <v>1246</v>
      </c>
      <c r="B281" s="8" t="s">
        <v>274</v>
      </c>
      <c r="C281" s="25">
        <v>1249240.95</v>
      </c>
      <c r="D281" s="25">
        <v>44379.25</v>
      </c>
      <c r="E281" s="25">
        <v>-1059551.5</v>
      </c>
      <c r="F281" s="8" t="s">
        <v>263</v>
      </c>
      <c r="G281" s="8">
        <v>0.1</v>
      </c>
      <c r="H281" s="8"/>
      <c r="I281" s="8"/>
      <c r="J281" s="8"/>
    </row>
    <row r="282" spans="1:10" x14ac:dyDescent="0.35">
      <c r="A282" s="24">
        <v>1247</v>
      </c>
      <c r="B282" s="8" t="s">
        <v>275</v>
      </c>
      <c r="C282" s="25">
        <v>0</v>
      </c>
      <c r="D282" s="25">
        <v>0</v>
      </c>
      <c r="E282" s="25">
        <v>0</v>
      </c>
      <c r="F282" s="8"/>
      <c r="G282" s="8"/>
      <c r="H282" s="8"/>
      <c r="I282" s="8"/>
      <c r="J282" s="8"/>
    </row>
    <row r="283" spans="1:10" x14ac:dyDescent="0.35">
      <c r="A283" s="24">
        <v>1248</v>
      </c>
      <c r="B283" s="8" t="s">
        <v>276</v>
      </c>
      <c r="C283" s="25">
        <v>0</v>
      </c>
      <c r="D283" s="25">
        <v>0</v>
      </c>
      <c r="E283" s="25">
        <v>0</v>
      </c>
      <c r="F283" s="8"/>
      <c r="G283" s="8"/>
      <c r="H283" s="8"/>
      <c r="I283" s="8"/>
      <c r="J283" s="8"/>
    </row>
    <row r="284" spans="1:10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</row>
    <row r="285" spans="1:10" x14ac:dyDescent="0.35">
      <c r="A285" s="7" t="s">
        <v>277</v>
      </c>
      <c r="B285" s="7"/>
      <c r="C285" s="7"/>
      <c r="D285" s="7"/>
      <c r="E285" s="7"/>
      <c r="F285" s="7"/>
      <c r="G285" s="7"/>
      <c r="H285" s="8"/>
      <c r="I285" s="8"/>
      <c r="J285" s="8"/>
    </row>
    <row r="286" spans="1:10" x14ac:dyDescent="0.35">
      <c r="A286" s="11" t="s">
        <v>7</v>
      </c>
      <c r="B286" s="11" t="s">
        <v>8</v>
      </c>
      <c r="C286" s="11" t="s">
        <v>9</v>
      </c>
      <c r="D286" s="11" t="s">
        <v>278</v>
      </c>
      <c r="E286" s="11" t="s">
        <v>279</v>
      </c>
      <c r="F286" s="11" t="s">
        <v>280</v>
      </c>
      <c r="G286" s="11" t="s">
        <v>281</v>
      </c>
      <c r="H286" s="24"/>
      <c r="I286" s="24"/>
      <c r="J286" s="24"/>
    </row>
    <row r="287" spans="1:10" x14ac:dyDescent="0.35">
      <c r="A287" s="26">
        <v>1250</v>
      </c>
      <c r="B287" s="22" t="s">
        <v>282</v>
      </c>
      <c r="C287" s="27">
        <v>9331000</v>
      </c>
      <c r="D287" s="27">
        <v>903720</v>
      </c>
      <c r="E287" s="27">
        <v>0</v>
      </c>
      <c r="F287" s="22"/>
      <c r="G287" s="22"/>
      <c r="H287" s="22"/>
      <c r="I287" s="22"/>
      <c r="J287" s="22"/>
    </row>
    <row r="288" spans="1:10" x14ac:dyDescent="0.35">
      <c r="A288" s="24">
        <v>1251</v>
      </c>
      <c r="B288" s="8" t="s">
        <v>283</v>
      </c>
      <c r="C288" s="25">
        <v>0</v>
      </c>
      <c r="D288" s="25">
        <v>0</v>
      </c>
      <c r="E288" s="25">
        <v>0</v>
      </c>
      <c r="F288" s="8"/>
      <c r="G288" s="8"/>
      <c r="H288" s="8"/>
      <c r="I288" s="8"/>
      <c r="J288" s="8"/>
    </row>
    <row r="289" spans="1:10" x14ac:dyDescent="0.35">
      <c r="A289" s="24">
        <v>1252</v>
      </c>
      <c r="B289" s="8" t="s">
        <v>284</v>
      </c>
      <c r="C289" s="25">
        <v>0</v>
      </c>
      <c r="D289" s="25">
        <v>0</v>
      </c>
      <c r="E289" s="25">
        <v>0</v>
      </c>
      <c r="F289" s="8"/>
      <c r="G289" s="8"/>
      <c r="H289" s="8"/>
      <c r="I289" s="8"/>
      <c r="J289" s="8"/>
    </row>
    <row r="290" spans="1:10" x14ac:dyDescent="0.35">
      <c r="A290" s="24">
        <v>1253</v>
      </c>
      <c r="B290" s="8" t="s">
        <v>285</v>
      </c>
      <c r="C290" s="25">
        <v>0</v>
      </c>
      <c r="D290" s="25">
        <v>0</v>
      </c>
      <c r="E290" s="25">
        <v>0</v>
      </c>
      <c r="F290" s="8"/>
      <c r="G290" s="8"/>
      <c r="H290" s="8"/>
      <c r="I290" s="8"/>
      <c r="J290" s="8"/>
    </row>
    <row r="291" spans="1:10" x14ac:dyDescent="0.35">
      <c r="A291" s="24">
        <v>1254</v>
      </c>
      <c r="B291" s="8" t="s">
        <v>286</v>
      </c>
      <c r="C291" s="25">
        <v>9331000</v>
      </c>
      <c r="D291" s="25">
        <v>903720</v>
      </c>
      <c r="E291" s="25">
        <v>0</v>
      </c>
      <c r="F291" s="8" t="s">
        <v>263</v>
      </c>
      <c r="G291" s="8">
        <v>0.1</v>
      </c>
      <c r="H291" s="8"/>
      <c r="I291" s="8"/>
      <c r="J291" s="8"/>
    </row>
    <row r="292" spans="1:10" x14ac:dyDescent="0.35">
      <c r="A292" s="24">
        <v>1259</v>
      </c>
      <c r="B292" s="8" t="s">
        <v>287</v>
      </c>
      <c r="C292" s="25">
        <v>0</v>
      </c>
      <c r="D292" s="25">
        <v>0</v>
      </c>
      <c r="E292" s="25">
        <v>0</v>
      </c>
      <c r="F292" s="8"/>
      <c r="G292" s="8"/>
    </row>
    <row r="293" spans="1:10" x14ac:dyDescent="0.35">
      <c r="A293" s="24">
        <v>1270</v>
      </c>
      <c r="B293" s="8" t="s">
        <v>288</v>
      </c>
      <c r="C293" s="25">
        <v>12932694.48</v>
      </c>
      <c r="D293" s="30"/>
      <c r="E293" s="30"/>
      <c r="F293" s="8"/>
      <c r="G293" s="8"/>
    </row>
    <row r="294" spans="1:10" x14ac:dyDescent="0.35">
      <c r="A294" s="24">
        <v>1271</v>
      </c>
      <c r="B294" s="8" t="s">
        <v>289</v>
      </c>
      <c r="C294" s="25">
        <v>0</v>
      </c>
      <c r="D294" s="30"/>
      <c r="E294" s="30"/>
      <c r="F294" s="8"/>
      <c r="G294" s="8"/>
    </row>
    <row r="295" spans="1:10" x14ac:dyDescent="0.35">
      <c r="A295" s="24">
        <v>1272</v>
      </c>
      <c r="B295" s="8" t="s">
        <v>290</v>
      </c>
      <c r="C295" s="25">
        <v>0</v>
      </c>
      <c r="D295" s="30"/>
      <c r="E295" s="30"/>
      <c r="F295" s="8"/>
      <c r="G295" s="8"/>
    </row>
    <row r="296" spans="1:10" x14ac:dyDescent="0.35">
      <c r="A296" s="24">
        <v>1273</v>
      </c>
      <c r="B296" s="8" t="s">
        <v>291</v>
      </c>
      <c r="C296" s="25">
        <v>0</v>
      </c>
      <c r="D296" s="30"/>
      <c r="E296" s="30"/>
      <c r="F296" s="8"/>
      <c r="G296" s="8"/>
    </row>
    <row r="297" spans="1:10" x14ac:dyDescent="0.35">
      <c r="A297" s="24">
        <v>1274</v>
      </c>
      <c r="B297" s="8" t="s">
        <v>292</v>
      </c>
      <c r="C297" s="25">
        <v>0</v>
      </c>
      <c r="D297" s="30"/>
      <c r="E297" s="30"/>
      <c r="F297" s="8"/>
      <c r="G297" s="8"/>
    </row>
    <row r="298" spans="1:10" x14ac:dyDescent="0.35">
      <c r="A298" s="24">
        <v>1275</v>
      </c>
      <c r="B298" s="8" t="s">
        <v>293</v>
      </c>
      <c r="C298" s="25">
        <v>0</v>
      </c>
      <c r="D298" s="30"/>
      <c r="E298" s="30"/>
      <c r="F298" s="8"/>
      <c r="G298" s="8"/>
    </row>
    <row r="299" spans="1:10" x14ac:dyDescent="0.35">
      <c r="A299" s="24">
        <v>1279</v>
      </c>
      <c r="B299" s="8" t="s">
        <v>294</v>
      </c>
      <c r="C299" s="25">
        <v>12932694.48</v>
      </c>
      <c r="D299" s="30"/>
      <c r="E299" s="30"/>
      <c r="F299" s="8"/>
      <c r="G299" s="8"/>
    </row>
    <row r="300" spans="1:10" x14ac:dyDescent="0.35">
      <c r="A300" s="8"/>
      <c r="B300" s="8"/>
      <c r="C300" s="8"/>
      <c r="D300" s="8"/>
      <c r="E300" s="8"/>
      <c r="F300" s="8"/>
      <c r="G300" s="8"/>
    </row>
    <row r="301" spans="1:10" x14ac:dyDescent="0.35">
      <c r="A301" s="7" t="s">
        <v>295</v>
      </c>
      <c r="B301" s="7"/>
      <c r="C301" s="7"/>
      <c r="D301" s="7"/>
      <c r="E301" s="7"/>
      <c r="F301" s="7"/>
      <c r="G301" s="7"/>
    </row>
    <row r="302" spans="1:10" x14ac:dyDescent="0.35">
      <c r="A302" s="11" t="s">
        <v>7</v>
      </c>
      <c r="B302" s="11" t="s">
        <v>8</v>
      </c>
      <c r="C302" s="11" t="s">
        <v>9</v>
      </c>
      <c r="D302" s="11" t="s">
        <v>256</v>
      </c>
      <c r="E302" s="11"/>
      <c r="F302" s="11"/>
      <c r="G302" s="11"/>
      <c r="H302" s="23"/>
      <c r="I302" s="23"/>
      <c r="J302" s="23"/>
    </row>
    <row r="303" spans="1:10" x14ac:dyDescent="0.35">
      <c r="A303" s="26">
        <v>1160</v>
      </c>
      <c r="B303" s="22" t="s">
        <v>296</v>
      </c>
      <c r="C303" s="27">
        <v>-61830119.5</v>
      </c>
      <c r="D303" s="22"/>
      <c r="E303" s="22"/>
      <c r="F303" s="22"/>
      <c r="G303" s="22"/>
      <c r="H303" s="28"/>
      <c r="I303" s="28"/>
      <c r="J303" s="28"/>
    </row>
    <row r="304" spans="1:10" x14ac:dyDescent="0.35">
      <c r="A304" s="24">
        <v>1161</v>
      </c>
      <c r="B304" s="8" t="s">
        <v>297</v>
      </c>
      <c r="C304" s="25">
        <v>-380105.36</v>
      </c>
      <c r="D304" s="8"/>
      <c r="E304" s="8"/>
      <c r="F304" s="8"/>
      <c r="G304" s="8"/>
    </row>
    <row r="305" spans="1:10" x14ac:dyDescent="0.35">
      <c r="A305" s="24">
        <v>1162</v>
      </c>
      <c r="B305" s="8" t="s">
        <v>298</v>
      </c>
      <c r="C305" s="25">
        <v>-61450014.140000001</v>
      </c>
      <c r="D305" s="8"/>
      <c r="E305" s="8"/>
      <c r="F305" s="8"/>
      <c r="G305" s="8"/>
    </row>
    <row r="306" spans="1:10" x14ac:dyDescent="0.35">
      <c r="A306" s="8"/>
      <c r="B306" s="8"/>
      <c r="C306" s="8"/>
      <c r="D306" s="8"/>
      <c r="E306" s="8"/>
      <c r="F306" s="8"/>
      <c r="G306" s="8"/>
    </row>
    <row r="307" spans="1:10" x14ac:dyDescent="0.35">
      <c r="A307" s="7" t="s">
        <v>299</v>
      </c>
      <c r="B307" s="7"/>
      <c r="C307" s="7"/>
      <c r="D307" s="7"/>
      <c r="E307" s="7"/>
      <c r="F307" s="7"/>
      <c r="G307" s="7"/>
      <c r="H307" s="7"/>
    </row>
    <row r="308" spans="1:10" x14ac:dyDescent="0.35">
      <c r="A308" s="11" t="s">
        <v>7</v>
      </c>
      <c r="B308" s="11" t="s">
        <v>8</v>
      </c>
      <c r="C308" s="11" t="s">
        <v>9</v>
      </c>
      <c r="D308" s="11" t="s">
        <v>219</v>
      </c>
      <c r="E308" s="11"/>
      <c r="F308" s="11"/>
      <c r="G308" s="11"/>
      <c r="H308" s="11"/>
      <c r="I308" s="23"/>
      <c r="J308" s="23"/>
    </row>
    <row r="309" spans="1:10" x14ac:dyDescent="0.35">
      <c r="A309" s="26">
        <v>1190</v>
      </c>
      <c r="B309" s="22" t="s">
        <v>300</v>
      </c>
      <c r="C309" s="27">
        <v>1527363.69</v>
      </c>
      <c r="D309" s="22"/>
      <c r="E309" s="22"/>
      <c r="F309" s="22"/>
      <c r="G309" s="22"/>
      <c r="H309" s="22"/>
      <c r="I309" s="28"/>
      <c r="J309" s="28"/>
    </row>
    <row r="310" spans="1:10" x14ac:dyDescent="0.35">
      <c r="A310" s="24">
        <v>1191</v>
      </c>
      <c r="B310" s="8" t="s">
        <v>301</v>
      </c>
      <c r="C310" s="25">
        <v>0</v>
      </c>
      <c r="D310" s="8"/>
      <c r="E310" s="8"/>
      <c r="F310" s="8"/>
      <c r="G310" s="8"/>
      <c r="H310" s="8"/>
    </row>
    <row r="311" spans="1:10" x14ac:dyDescent="0.35">
      <c r="A311" s="24">
        <v>1192</v>
      </c>
      <c r="B311" s="8" t="s">
        <v>302</v>
      </c>
      <c r="C311" s="25">
        <v>0</v>
      </c>
      <c r="D311" s="8"/>
      <c r="E311" s="8"/>
      <c r="F311" s="8"/>
      <c r="G311" s="8"/>
      <c r="H311" s="8"/>
    </row>
    <row r="312" spans="1:10" x14ac:dyDescent="0.35">
      <c r="A312" s="24">
        <v>1193</v>
      </c>
      <c r="B312" s="8" t="s">
        <v>303</v>
      </c>
      <c r="C312" s="25">
        <v>0</v>
      </c>
      <c r="D312" s="8"/>
      <c r="E312" s="8"/>
      <c r="F312" s="8"/>
      <c r="G312" s="8"/>
      <c r="H312" s="8"/>
    </row>
    <row r="313" spans="1:10" x14ac:dyDescent="0.35">
      <c r="A313" s="24">
        <v>1194</v>
      </c>
      <c r="B313" s="8" t="s">
        <v>304</v>
      </c>
      <c r="C313" s="25">
        <v>0</v>
      </c>
      <c r="D313" s="8"/>
      <c r="E313" s="8"/>
      <c r="F313" s="8"/>
      <c r="G313" s="8"/>
      <c r="H313" s="8"/>
    </row>
    <row r="314" spans="1:10" x14ac:dyDescent="0.35">
      <c r="A314" s="24">
        <v>1290</v>
      </c>
      <c r="B314" s="8" t="s">
        <v>305</v>
      </c>
      <c r="C314" s="25">
        <v>12932694.48</v>
      </c>
      <c r="D314" s="8"/>
      <c r="E314" s="8"/>
      <c r="F314" s="8"/>
      <c r="G314" s="8"/>
      <c r="H314" s="8"/>
    </row>
    <row r="315" spans="1:10" x14ac:dyDescent="0.35">
      <c r="A315" s="24">
        <v>1291</v>
      </c>
      <c r="B315" s="8" t="s">
        <v>306</v>
      </c>
      <c r="C315" s="25">
        <v>0</v>
      </c>
      <c r="D315" s="8"/>
      <c r="E315" s="8"/>
      <c r="F315" s="8"/>
      <c r="G315" s="8"/>
      <c r="H315" s="8"/>
    </row>
    <row r="316" spans="1:10" x14ac:dyDescent="0.35">
      <c r="A316" s="24">
        <v>1292</v>
      </c>
      <c r="B316" s="8" t="s">
        <v>307</v>
      </c>
      <c r="C316" s="25">
        <v>0</v>
      </c>
      <c r="D316" s="8"/>
      <c r="E316" s="8"/>
      <c r="F316" s="8"/>
      <c r="G316" s="8"/>
      <c r="H316" s="8"/>
    </row>
    <row r="317" spans="1:10" x14ac:dyDescent="0.35">
      <c r="A317" s="24">
        <v>1293</v>
      </c>
      <c r="B317" s="8" t="s">
        <v>308</v>
      </c>
      <c r="C317" s="25">
        <v>0</v>
      </c>
      <c r="D317" s="8"/>
      <c r="E317" s="8"/>
      <c r="F317" s="8"/>
      <c r="G317" s="8"/>
      <c r="H317" s="8"/>
    </row>
    <row r="318" spans="1:10" x14ac:dyDescent="0.35">
      <c r="A318" s="8"/>
      <c r="B318" s="8"/>
      <c r="C318" s="8"/>
      <c r="D318" s="8"/>
      <c r="E318" s="8"/>
      <c r="F318" s="8"/>
      <c r="G318" s="8"/>
      <c r="H318" s="8"/>
    </row>
    <row r="319" spans="1:10" x14ac:dyDescent="0.35">
      <c r="A319" s="7" t="s">
        <v>309</v>
      </c>
      <c r="B319" s="7"/>
      <c r="C319" s="7"/>
      <c r="D319" s="7"/>
      <c r="E319" s="7"/>
      <c r="F319" s="7"/>
      <c r="G319" s="7"/>
      <c r="H319" s="7"/>
    </row>
    <row r="320" spans="1:10" x14ac:dyDescent="0.35">
      <c r="A320" s="11" t="s">
        <v>7</v>
      </c>
      <c r="B320" s="11" t="s">
        <v>8</v>
      </c>
      <c r="C320" s="11" t="s">
        <v>9</v>
      </c>
      <c r="D320" s="11" t="s">
        <v>215</v>
      </c>
      <c r="E320" s="11" t="s">
        <v>216</v>
      </c>
      <c r="F320" s="11" t="s">
        <v>217</v>
      </c>
      <c r="G320" s="11" t="s">
        <v>310</v>
      </c>
      <c r="H320" s="11" t="s">
        <v>258</v>
      </c>
      <c r="I320" s="23"/>
      <c r="J320" s="23"/>
    </row>
    <row r="321" spans="1:10" x14ac:dyDescent="0.35">
      <c r="A321" s="26">
        <v>2110</v>
      </c>
      <c r="B321" s="22" t="s">
        <v>311</v>
      </c>
      <c r="C321" s="27">
        <v>19865595.880000003</v>
      </c>
      <c r="D321" s="27">
        <v>0</v>
      </c>
      <c r="E321" s="27">
        <v>0</v>
      </c>
      <c r="F321" s="27">
        <v>0</v>
      </c>
      <c r="G321" s="27">
        <v>0</v>
      </c>
      <c r="H321" s="22"/>
      <c r="I321" s="28"/>
      <c r="J321" s="28"/>
    </row>
    <row r="322" spans="1:10" x14ac:dyDescent="0.35">
      <c r="A322" s="24">
        <v>2111</v>
      </c>
      <c r="B322" s="8" t="s">
        <v>312</v>
      </c>
      <c r="C322" s="25">
        <v>123.91</v>
      </c>
      <c r="D322" s="25">
        <v>0</v>
      </c>
      <c r="E322" s="25">
        <v>0</v>
      </c>
      <c r="F322" s="25">
        <v>0</v>
      </c>
      <c r="G322" s="25">
        <v>0</v>
      </c>
      <c r="H322" s="8"/>
    </row>
    <row r="323" spans="1:10" x14ac:dyDescent="0.35">
      <c r="A323" s="24">
        <v>2112</v>
      </c>
      <c r="B323" s="8" t="s">
        <v>313</v>
      </c>
      <c r="C323" s="25">
        <v>10188163.810000001</v>
      </c>
      <c r="D323" s="25">
        <v>0</v>
      </c>
      <c r="E323" s="25">
        <v>0</v>
      </c>
      <c r="F323" s="25">
        <v>0</v>
      </c>
      <c r="G323" s="25">
        <v>0</v>
      </c>
      <c r="H323" s="8"/>
    </row>
    <row r="324" spans="1:10" x14ac:dyDescent="0.35">
      <c r="A324" s="24">
        <v>2113</v>
      </c>
      <c r="B324" s="8" t="s">
        <v>314</v>
      </c>
      <c r="C324" s="25">
        <v>4366644.04</v>
      </c>
      <c r="D324" s="25">
        <v>0</v>
      </c>
      <c r="E324" s="25">
        <v>0</v>
      </c>
      <c r="F324" s="25">
        <v>0</v>
      </c>
      <c r="G324" s="25">
        <v>0</v>
      </c>
      <c r="H324" s="8"/>
    </row>
    <row r="325" spans="1:10" x14ac:dyDescent="0.35">
      <c r="A325" s="24">
        <v>2114</v>
      </c>
      <c r="B325" s="8" t="s">
        <v>315</v>
      </c>
      <c r="C325" s="25">
        <v>0</v>
      </c>
      <c r="D325" s="25">
        <v>0</v>
      </c>
      <c r="E325" s="25">
        <v>0</v>
      </c>
      <c r="F325" s="25">
        <v>0</v>
      </c>
      <c r="G325" s="25">
        <v>0</v>
      </c>
      <c r="H325" s="8"/>
    </row>
    <row r="326" spans="1:10" x14ac:dyDescent="0.35">
      <c r="A326" s="24">
        <v>2115</v>
      </c>
      <c r="B326" s="8" t="s">
        <v>316</v>
      </c>
      <c r="C326" s="25">
        <v>0</v>
      </c>
      <c r="D326" s="25">
        <v>0</v>
      </c>
      <c r="E326" s="25">
        <v>0</v>
      </c>
      <c r="F326" s="25">
        <v>0</v>
      </c>
      <c r="G326" s="25">
        <v>0</v>
      </c>
      <c r="H326" s="8"/>
    </row>
    <row r="327" spans="1:10" x14ac:dyDescent="0.35">
      <c r="A327" s="24">
        <v>2116</v>
      </c>
      <c r="B327" s="8" t="s">
        <v>317</v>
      </c>
      <c r="C327" s="25">
        <v>0</v>
      </c>
      <c r="D327" s="25">
        <v>0</v>
      </c>
      <c r="E327" s="25">
        <v>0</v>
      </c>
      <c r="F327" s="25">
        <v>0</v>
      </c>
      <c r="G327" s="25">
        <v>0</v>
      </c>
      <c r="H327" s="8"/>
    </row>
    <row r="328" spans="1:10" x14ac:dyDescent="0.35">
      <c r="A328" s="24">
        <v>2117</v>
      </c>
      <c r="B328" s="8" t="s">
        <v>318</v>
      </c>
      <c r="C328" s="25">
        <v>5310664.12</v>
      </c>
      <c r="D328" s="25">
        <v>0</v>
      </c>
      <c r="E328" s="25">
        <v>0</v>
      </c>
      <c r="F328" s="25">
        <v>0</v>
      </c>
      <c r="G328" s="25">
        <v>0</v>
      </c>
      <c r="H328" s="8"/>
    </row>
    <row r="329" spans="1:10" x14ac:dyDescent="0.35">
      <c r="A329" s="24">
        <v>2118</v>
      </c>
      <c r="B329" s="8" t="s">
        <v>319</v>
      </c>
      <c r="C329" s="25">
        <v>0</v>
      </c>
      <c r="D329" s="25">
        <v>0</v>
      </c>
      <c r="E329" s="25">
        <v>0</v>
      </c>
      <c r="F329" s="25">
        <v>0</v>
      </c>
      <c r="G329" s="25">
        <v>0</v>
      </c>
      <c r="H329" s="8"/>
    </row>
    <row r="330" spans="1:10" x14ac:dyDescent="0.35">
      <c r="A330" s="24">
        <v>2119</v>
      </c>
      <c r="B330" s="8" t="s">
        <v>320</v>
      </c>
      <c r="C330" s="25">
        <v>0</v>
      </c>
      <c r="D330" s="25">
        <v>0</v>
      </c>
      <c r="E330" s="25">
        <v>0</v>
      </c>
      <c r="F330" s="25">
        <v>0</v>
      </c>
      <c r="G330" s="25">
        <v>0</v>
      </c>
      <c r="H330" s="8"/>
    </row>
    <row r="331" spans="1:10" x14ac:dyDescent="0.35">
      <c r="A331" s="24">
        <v>2120</v>
      </c>
      <c r="B331" s="8" t="s">
        <v>321</v>
      </c>
      <c r="C331" s="25">
        <v>0</v>
      </c>
      <c r="D331" s="25">
        <v>0</v>
      </c>
      <c r="E331" s="25">
        <v>0</v>
      </c>
      <c r="F331" s="25">
        <v>0</v>
      </c>
      <c r="G331" s="25">
        <v>0</v>
      </c>
      <c r="H331" s="8"/>
    </row>
    <row r="332" spans="1:10" x14ac:dyDescent="0.35">
      <c r="A332" s="24">
        <v>2121</v>
      </c>
      <c r="B332" s="8" t="s">
        <v>322</v>
      </c>
      <c r="C332" s="25">
        <v>0</v>
      </c>
      <c r="D332" s="25">
        <v>0</v>
      </c>
      <c r="E332" s="25">
        <v>0</v>
      </c>
      <c r="F332" s="25">
        <v>0</v>
      </c>
      <c r="G332" s="25">
        <v>0</v>
      </c>
      <c r="H332" s="8"/>
    </row>
    <row r="333" spans="1:10" x14ac:dyDescent="0.35">
      <c r="A333" s="24">
        <v>2122</v>
      </c>
      <c r="B333" s="8" t="s">
        <v>323</v>
      </c>
      <c r="C333" s="25">
        <v>0</v>
      </c>
      <c r="D333" s="25">
        <v>0</v>
      </c>
      <c r="E333" s="25">
        <v>0</v>
      </c>
      <c r="F333" s="25">
        <v>0</v>
      </c>
      <c r="G333" s="25">
        <v>0</v>
      </c>
      <c r="H333" s="8"/>
    </row>
    <row r="334" spans="1:10" x14ac:dyDescent="0.35">
      <c r="A334" s="24">
        <v>2129</v>
      </c>
      <c r="B334" s="8" t="s">
        <v>324</v>
      </c>
      <c r="C334" s="25">
        <v>0</v>
      </c>
      <c r="D334" s="25">
        <v>0</v>
      </c>
      <c r="E334" s="25">
        <v>0</v>
      </c>
      <c r="F334" s="25">
        <v>0</v>
      </c>
      <c r="G334" s="25">
        <v>0</v>
      </c>
      <c r="H334" s="8"/>
    </row>
    <row r="335" spans="1:10" x14ac:dyDescent="0.35">
      <c r="A335" s="8"/>
      <c r="B335" s="8"/>
      <c r="C335" s="8"/>
      <c r="D335" s="8"/>
      <c r="E335" s="8"/>
      <c r="F335" s="8"/>
      <c r="G335" s="8"/>
      <c r="H335" s="8"/>
    </row>
    <row r="336" spans="1:10" x14ac:dyDescent="0.35">
      <c r="A336" s="7" t="s">
        <v>325</v>
      </c>
      <c r="B336" s="7"/>
      <c r="C336" s="7"/>
      <c r="D336" s="7"/>
      <c r="E336" s="7"/>
      <c r="F336" s="7"/>
      <c r="G336" s="7"/>
      <c r="H336" s="7"/>
    </row>
    <row r="337" spans="1:10" x14ac:dyDescent="0.35">
      <c r="A337" s="11" t="s">
        <v>7</v>
      </c>
      <c r="B337" s="11" t="s">
        <v>8</v>
      </c>
      <c r="C337" s="11" t="s">
        <v>9</v>
      </c>
      <c r="D337" s="11" t="s">
        <v>326</v>
      </c>
      <c r="E337" s="11" t="s">
        <v>219</v>
      </c>
      <c r="F337" s="11"/>
      <c r="G337" s="11"/>
      <c r="H337" s="11"/>
      <c r="I337" s="23"/>
      <c r="J337" s="23"/>
    </row>
    <row r="338" spans="1:10" x14ac:dyDescent="0.35">
      <c r="A338" s="26">
        <v>2160</v>
      </c>
      <c r="B338" s="22" t="s">
        <v>327</v>
      </c>
      <c r="C338" s="27">
        <v>16673.86</v>
      </c>
      <c r="D338" s="22"/>
      <c r="E338" s="22"/>
      <c r="F338" s="22"/>
      <c r="G338" s="22"/>
      <c r="H338" s="22"/>
      <c r="I338" s="28"/>
      <c r="J338" s="28"/>
    </row>
    <row r="339" spans="1:10" x14ac:dyDescent="0.35">
      <c r="A339" s="24">
        <v>2161</v>
      </c>
      <c r="B339" s="8" t="s">
        <v>328</v>
      </c>
      <c r="C339" s="25">
        <v>16673.86</v>
      </c>
      <c r="D339" s="8"/>
      <c r="E339" s="8"/>
      <c r="F339" s="8"/>
      <c r="G339" s="8"/>
      <c r="H339" s="8"/>
    </row>
    <row r="340" spans="1:10" x14ac:dyDescent="0.35">
      <c r="A340" s="24">
        <v>2162</v>
      </c>
      <c r="B340" s="8" t="s">
        <v>329</v>
      </c>
      <c r="C340" s="25">
        <v>0</v>
      </c>
      <c r="D340" s="8"/>
      <c r="E340" s="8"/>
    </row>
    <row r="341" spans="1:10" x14ac:dyDescent="0.35">
      <c r="A341" s="24">
        <v>2163</v>
      </c>
      <c r="B341" s="8" t="s">
        <v>330</v>
      </c>
      <c r="C341" s="25">
        <v>0</v>
      </c>
      <c r="D341" s="8"/>
      <c r="E341" s="8"/>
    </row>
    <row r="342" spans="1:10" x14ac:dyDescent="0.35">
      <c r="A342" s="24">
        <v>2164</v>
      </c>
      <c r="B342" s="8" t="s">
        <v>331</v>
      </c>
      <c r="C342" s="25">
        <v>0</v>
      </c>
      <c r="D342" s="8"/>
      <c r="E342" s="8"/>
    </row>
    <row r="343" spans="1:10" x14ac:dyDescent="0.35">
      <c r="A343" s="24">
        <v>2165</v>
      </c>
      <c r="B343" s="8" t="s">
        <v>332</v>
      </c>
      <c r="C343" s="25">
        <v>0</v>
      </c>
      <c r="D343" s="8"/>
      <c r="E343" s="8"/>
    </row>
    <row r="344" spans="1:10" x14ac:dyDescent="0.35">
      <c r="A344" s="24">
        <v>2166</v>
      </c>
      <c r="B344" s="8" t="s">
        <v>333</v>
      </c>
      <c r="C344" s="25">
        <v>0</v>
      </c>
      <c r="D344" s="8"/>
      <c r="E344" s="8"/>
    </row>
    <row r="345" spans="1:10" x14ac:dyDescent="0.35">
      <c r="A345" s="24">
        <v>2250</v>
      </c>
      <c r="B345" s="8" t="s">
        <v>334</v>
      </c>
      <c r="C345" s="25">
        <v>0</v>
      </c>
      <c r="D345" s="8"/>
      <c r="E345" s="8"/>
    </row>
    <row r="346" spans="1:10" x14ac:dyDescent="0.35">
      <c r="A346" s="24">
        <v>2251</v>
      </c>
      <c r="B346" s="8" t="s">
        <v>335</v>
      </c>
      <c r="C346" s="25">
        <v>0</v>
      </c>
      <c r="D346" s="8"/>
      <c r="E346" s="8"/>
    </row>
    <row r="347" spans="1:10" x14ac:dyDescent="0.35">
      <c r="A347" s="24">
        <v>2252</v>
      </c>
      <c r="B347" s="8" t="s">
        <v>336</v>
      </c>
      <c r="C347" s="25">
        <v>0</v>
      </c>
      <c r="D347" s="8"/>
      <c r="E347" s="8"/>
    </row>
    <row r="348" spans="1:10" x14ac:dyDescent="0.35">
      <c r="A348" s="24">
        <v>2253</v>
      </c>
      <c r="B348" s="8" t="s">
        <v>337</v>
      </c>
      <c r="C348" s="25">
        <v>0</v>
      </c>
      <c r="D348" s="8"/>
      <c r="E348" s="8"/>
    </row>
    <row r="349" spans="1:10" x14ac:dyDescent="0.35">
      <c r="A349" s="24">
        <v>2254</v>
      </c>
      <c r="B349" s="8" t="s">
        <v>338</v>
      </c>
      <c r="C349" s="25">
        <v>0</v>
      </c>
      <c r="D349" s="8"/>
      <c r="E349" s="8"/>
    </row>
    <row r="350" spans="1:10" x14ac:dyDescent="0.35">
      <c r="A350" s="24">
        <v>2255</v>
      </c>
      <c r="B350" s="8" t="s">
        <v>339</v>
      </c>
      <c r="C350" s="25">
        <v>0</v>
      </c>
      <c r="D350" s="8"/>
      <c r="E350" s="8"/>
    </row>
    <row r="351" spans="1:10" x14ac:dyDescent="0.35">
      <c r="A351" s="24">
        <v>2256</v>
      </c>
      <c r="B351" s="8" t="s">
        <v>340</v>
      </c>
      <c r="C351" s="25">
        <v>0</v>
      </c>
      <c r="D351" s="8"/>
      <c r="E351" s="8"/>
    </row>
    <row r="352" spans="1:10" x14ac:dyDescent="0.35">
      <c r="A352" s="8"/>
      <c r="B352" s="8"/>
      <c r="C352" s="8"/>
      <c r="D352" s="8"/>
      <c r="E352" s="8"/>
    </row>
    <row r="353" spans="1:10" x14ac:dyDescent="0.35">
      <c r="A353" s="7" t="s">
        <v>341</v>
      </c>
      <c r="B353" s="7"/>
      <c r="C353" s="7"/>
      <c r="D353" s="7"/>
      <c r="E353" s="7"/>
    </row>
    <row r="354" spans="1:10" x14ac:dyDescent="0.35">
      <c r="A354" s="31" t="s">
        <v>7</v>
      </c>
      <c r="B354" s="31" t="s">
        <v>8</v>
      </c>
      <c r="C354" s="31" t="s">
        <v>9</v>
      </c>
      <c r="D354" s="11" t="s">
        <v>326</v>
      </c>
      <c r="E354" s="11" t="s">
        <v>219</v>
      </c>
      <c r="F354" s="23"/>
      <c r="G354" s="23"/>
      <c r="H354" s="23"/>
      <c r="I354" s="23"/>
      <c r="J354" s="23"/>
    </row>
    <row r="355" spans="1:10" x14ac:dyDescent="0.35">
      <c r="A355" s="24">
        <v>2150</v>
      </c>
      <c r="B355" s="8" t="s">
        <v>342</v>
      </c>
      <c r="C355" s="25">
        <v>88016.22</v>
      </c>
      <c r="D355" s="8"/>
      <c r="E355" s="8"/>
    </row>
    <row r="356" spans="1:10" x14ac:dyDescent="0.35">
      <c r="A356" s="24">
        <v>2151</v>
      </c>
      <c r="B356" s="8" t="s">
        <v>343</v>
      </c>
      <c r="C356" s="25">
        <v>88016.22</v>
      </c>
      <c r="D356" s="8"/>
      <c r="E356" s="8"/>
    </row>
    <row r="357" spans="1:10" x14ac:dyDescent="0.35">
      <c r="A357" s="24">
        <v>2152</v>
      </c>
      <c r="B357" s="8" t="s">
        <v>344</v>
      </c>
      <c r="C357" s="25">
        <v>0</v>
      </c>
      <c r="D357" s="8"/>
      <c r="E357" s="8"/>
    </row>
    <row r="358" spans="1:10" x14ac:dyDescent="0.35">
      <c r="A358" s="24">
        <v>2159</v>
      </c>
      <c r="B358" s="8" t="s">
        <v>345</v>
      </c>
      <c r="C358" s="25">
        <v>0</v>
      </c>
      <c r="D358" s="8"/>
      <c r="E358" s="8"/>
    </row>
    <row r="359" spans="1:10" x14ac:dyDescent="0.35">
      <c r="A359" s="24">
        <v>2240</v>
      </c>
      <c r="B359" s="8" t="s">
        <v>346</v>
      </c>
      <c r="C359" s="25">
        <v>0</v>
      </c>
      <c r="D359" s="8"/>
      <c r="E359" s="8"/>
    </row>
    <row r="360" spans="1:10" x14ac:dyDescent="0.35">
      <c r="A360" s="24">
        <v>2241</v>
      </c>
      <c r="B360" s="8" t="s">
        <v>347</v>
      </c>
      <c r="C360" s="25">
        <v>0</v>
      </c>
      <c r="D360" s="8"/>
      <c r="E360" s="8"/>
    </row>
    <row r="361" spans="1:10" x14ac:dyDescent="0.35">
      <c r="A361" s="24">
        <v>2242</v>
      </c>
      <c r="B361" s="8" t="s">
        <v>348</v>
      </c>
      <c r="C361" s="25">
        <v>0</v>
      </c>
      <c r="D361" s="8"/>
      <c r="E361" s="8"/>
    </row>
    <row r="362" spans="1:10" x14ac:dyDescent="0.35">
      <c r="A362" s="24">
        <v>2249</v>
      </c>
      <c r="B362" s="8" t="s">
        <v>349</v>
      </c>
      <c r="C362" s="25">
        <v>0</v>
      </c>
      <c r="D362" s="8"/>
      <c r="E362" s="8"/>
    </row>
    <row r="363" spans="1:10" x14ac:dyDescent="0.35">
      <c r="A363" s="24"/>
      <c r="B363" s="8"/>
      <c r="C363" s="25"/>
      <c r="D363" s="8"/>
      <c r="E363" s="8"/>
    </row>
    <row r="364" spans="1:10" x14ac:dyDescent="0.35">
      <c r="A364" s="7" t="s">
        <v>350</v>
      </c>
      <c r="B364" s="7"/>
      <c r="C364" s="7"/>
      <c r="D364" s="7"/>
      <c r="E364" s="7"/>
    </row>
    <row r="365" spans="1:10" x14ac:dyDescent="0.35">
      <c r="A365" s="31" t="s">
        <v>7</v>
      </c>
      <c r="B365" s="31" t="s">
        <v>8</v>
      </c>
      <c r="C365" s="31" t="s">
        <v>9</v>
      </c>
      <c r="D365" s="11" t="s">
        <v>326</v>
      </c>
      <c r="E365" s="11" t="s">
        <v>219</v>
      </c>
      <c r="F365" s="23"/>
      <c r="G365" s="23"/>
      <c r="H365" s="23"/>
      <c r="I365" s="23"/>
      <c r="J365" s="23"/>
    </row>
    <row r="366" spans="1:10" x14ac:dyDescent="0.35">
      <c r="A366" s="26">
        <v>2170</v>
      </c>
      <c r="B366" s="22" t="s">
        <v>351</v>
      </c>
      <c r="C366" s="27">
        <v>0</v>
      </c>
      <c r="D366" s="22"/>
      <c r="E366" s="22"/>
      <c r="F366" s="28"/>
      <c r="G366" s="28"/>
      <c r="H366" s="28"/>
      <c r="I366" s="28"/>
      <c r="J366" s="28"/>
    </row>
    <row r="367" spans="1:10" x14ac:dyDescent="0.35">
      <c r="A367" s="24">
        <v>2171</v>
      </c>
      <c r="B367" s="8" t="s">
        <v>352</v>
      </c>
      <c r="C367" s="25">
        <v>0</v>
      </c>
      <c r="D367" s="8"/>
      <c r="E367" s="8"/>
    </row>
    <row r="368" spans="1:10" x14ac:dyDescent="0.35">
      <c r="A368" s="24">
        <v>2172</v>
      </c>
      <c r="B368" s="8" t="s">
        <v>353</v>
      </c>
      <c r="C368" s="25">
        <v>0</v>
      </c>
      <c r="D368" s="8"/>
      <c r="E368" s="8"/>
    </row>
    <row r="369" spans="1:10" x14ac:dyDescent="0.35">
      <c r="A369" s="24">
        <v>2179</v>
      </c>
      <c r="B369" s="8" t="s">
        <v>354</v>
      </c>
      <c r="C369" s="25">
        <v>0</v>
      </c>
      <c r="D369" s="8"/>
      <c r="E369" s="8"/>
    </row>
    <row r="370" spans="1:10" x14ac:dyDescent="0.35">
      <c r="A370" s="24">
        <v>2260</v>
      </c>
      <c r="B370" s="8" t="s">
        <v>355</v>
      </c>
      <c r="C370" s="25">
        <v>6262775.0599999996</v>
      </c>
      <c r="D370" s="8"/>
      <c r="E370" s="8"/>
    </row>
    <row r="371" spans="1:10" x14ac:dyDescent="0.35">
      <c r="A371" s="24">
        <v>2261</v>
      </c>
      <c r="B371" s="8" t="s">
        <v>356</v>
      </c>
      <c r="C371" s="25">
        <v>6262775.0599999996</v>
      </c>
      <c r="D371" s="8"/>
      <c r="E371" s="8"/>
    </row>
    <row r="372" spans="1:10" x14ac:dyDescent="0.35">
      <c r="A372" s="24">
        <v>2262</v>
      </c>
      <c r="B372" s="8" t="s">
        <v>357</v>
      </c>
      <c r="C372" s="25">
        <v>0</v>
      </c>
      <c r="D372" s="8"/>
      <c r="E372" s="8"/>
    </row>
    <row r="373" spans="1:10" x14ac:dyDescent="0.35">
      <c r="A373" s="24">
        <v>2263</v>
      </c>
      <c r="B373" s="8" t="s">
        <v>358</v>
      </c>
      <c r="C373" s="25">
        <v>0</v>
      </c>
      <c r="D373" s="8"/>
      <c r="E373" s="8"/>
    </row>
    <row r="374" spans="1:10" x14ac:dyDescent="0.35">
      <c r="A374" s="24">
        <v>2269</v>
      </c>
      <c r="B374" s="8" t="s">
        <v>359</v>
      </c>
      <c r="C374" s="25">
        <v>0</v>
      </c>
      <c r="D374" s="8"/>
      <c r="E374" s="8"/>
    </row>
    <row r="375" spans="1:10" x14ac:dyDescent="0.35">
      <c r="A375" s="8"/>
      <c r="B375" s="8"/>
      <c r="C375" s="8"/>
      <c r="D375" s="8"/>
      <c r="E375" s="8"/>
    </row>
    <row r="376" spans="1:10" x14ac:dyDescent="0.35">
      <c r="A376" s="7" t="s">
        <v>360</v>
      </c>
      <c r="B376" s="7"/>
      <c r="C376" s="7"/>
      <c r="D376" s="7"/>
      <c r="E376" s="7"/>
    </row>
    <row r="377" spans="1:10" x14ac:dyDescent="0.35">
      <c r="A377" s="31" t="s">
        <v>7</v>
      </c>
      <c r="B377" s="31" t="s">
        <v>8</v>
      </c>
      <c r="C377" s="31" t="s">
        <v>9</v>
      </c>
      <c r="D377" s="11" t="s">
        <v>326</v>
      </c>
      <c r="E377" s="11" t="s">
        <v>219</v>
      </c>
      <c r="F377" s="23"/>
      <c r="G377" s="23"/>
      <c r="H377" s="23"/>
      <c r="I377" s="23"/>
      <c r="J377" s="23"/>
    </row>
    <row r="378" spans="1:10" x14ac:dyDescent="0.35">
      <c r="A378" s="26">
        <v>2190</v>
      </c>
      <c r="B378" s="22" t="s">
        <v>361</v>
      </c>
      <c r="C378" s="27">
        <v>0</v>
      </c>
      <c r="D378" s="22"/>
      <c r="E378" s="22"/>
      <c r="F378" s="28"/>
      <c r="G378" s="28"/>
      <c r="H378" s="28"/>
      <c r="I378" s="28"/>
      <c r="J378" s="28"/>
    </row>
    <row r="379" spans="1:10" x14ac:dyDescent="0.35">
      <c r="A379" s="24">
        <v>2191</v>
      </c>
      <c r="B379" s="8" t="s">
        <v>362</v>
      </c>
      <c r="C379" s="25">
        <v>0</v>
      </c>
      <c r="D379" s="8"/>
      <c r="E379" s="8"/>
    </row>
    <row r="380" spans="1:10" x14ac:dyDescent="0.35">
      <c r="A380" s="24">
        <v>2192</v>
      </c>
      <c r="B380" s="8" t="s">
        <v>363</v>
      </c>
      <c r="C380" s="25">
        <v>0</v>
      </c>
      <c r="D380" s="8"/>
      <c r="E380" s="8"/>
    </row>
    <row r="381" spans="1:10" x14ac:dyDescent="0.35">
      <c r="A381" s="24">
        <v>2199</v>
      </c>
      <c r="B381" s="8" t="s">
        <v>364</v>
      </c>
      <c r="C381" s="25">
        <v>0</v>
      </c>
      <c r="D381" s="8"/>
      <c r="E381" s="8"/>
    </row>
    <row r="382" spans="1:10" x14ac:dyDescent="0.35">
      <c r="A382" s="8"/>
      <c r="B382" s="8"/>
      <c r="C382" s="8"/>
      <c r="D382" s="8"/>
      <c r="E382" s="8"/>
    </row>
    <row r="383" spans="1:10" x14ac:dyDescent="0.35">
      <c r="A383" s="22" t="s">
        <v>203</v>
      </c>
      <c r="C383" s="8"/>
      <c r="D383" s="8"/>
      <c r="E383" s="8"/>
    </row>
    <row r="385" spans="1:5" x14ac:dyDescent="0.35">
      <c r="A385" s="7" t="s">
        <v>365</v>
      </c>
      <c r="B385" s="7"/>
      <c r="C385" s="7"/>
      <c r="D385" s="7"/>
      <c r="E385" s="7"/>
    </row>
    <row r="386" spans="1:5" x14ac:dyDescent="0.35">
      <c r="A386" s="11" t="s">
        <v>7</v>
      </c>
      <c r="B386" s="11" t="s">
        <v>8</v>
      </c>
      <c r="C386" s="11" t="s">
        <v>9</v>
      </c>
      <c r="D386" s="11" t="s">
        <v>205</v>
      </c>
      <c r="E386" s="11" t="s">
        <v>326</v>
      </c>
    </row>
    <row r="387" spans="1:5" x14ac:dyDescent="0.35">
      <c r="A387" s="24">
        <v>3110</v>
      </c>
      <c r="B387" s="8" t="s">
        <v>62</v>
      </c>
      <c r="C387" s="25">
        <v>1791207368.3199999</v>
      </c>
      <c r="D387" s="8"/>
      <c r="E387" s="8"/>
    </row>
    <row r="388" spans="1:5" x14ac:dyDescent="0.35">
      <c r="A388" s="24">
        <v>3120</v>
      </c>
      <c r="B388" s="8" t="s">
        <v>366</v>
      </c>
      <c r="C388" s="25">
        <v>0</v>
      </c>
      <c r="D388" s="8"/>
      <c r="E388" s="8"/>
    </row>
    <row r="389" spans="1:5" x14ac:dyDescent="0.35">
      <c r="A389" s="24">
        <v>3130</v>
      </c>
      <c r="B389" s="8" t="s">
        <v>367</v>
      </c>
      <c r="C389" s="25">
        <v>0</v>
      </c>
      <c r="D389" s="8"/>
      <c r="E389" s="8"/>
    </row>
    <row r="390" spans="1:5" x14ac:dyDescent="0.35">
      <c r="A390" s="8"/>
      <c r="B390" s="8"/>
      <c r="C390" s="8"/>
      <c r="D390" s="8"/>
      <c r="E390" s="8"/>
    </row>
    <row r="391" spans="1:5" x14ac:dyDescent="0.35">
      <c r="A391" s="7" t="s">
        <v>368</v>
      </c>
      <c r="B391" s="7"/>
      <c r="C391" s="7"/>
      <c r="D391" s="7"/>
      <c r="E391" s="7"/>
    </row>
    <row r="392" spans="1:5" x14ac:dyDescent="0.35">
      <c r="A392" s="11" t="s">
        <v>7</v>
      </c>
      <c r="B392" s="11" t="s">
        <v>8</v>
      </c>
      <c r="C392" s="11" t="s">
        <v>9</v>
      </c>
      <c r="D392" s="11" t="s">
        <v>369</v>
      </c>
      <c r="E392" s="11"/>
    </row>
    <row r="393" spans="1:5" x14ac:dyDescent="0.35">
      <c r="A393" s="24">
        <v>3210</v>
      </c>
      <c r="B393" s="8" t="s">
        <v>370</v>
      </c>
      <c r="C393" s="25">
        <v>45913041.340000004</v>
      </c>
      <c r="D393" s="8"/>
      <c r="E393" s="8"/>
    </row>
    <row r="394" spans="1:5" x14ac:dyDescent="0.35">
      <c r="A394" s="24">
        <v>3220</v>
      </c>
      <c r="B394" s="8" t="s">
        <v>371</v>
      </c>
      <c r="C394" s="25">
        <v>361918387.25</v>
      </c>
      <c r="D394" s="8"/>
      <c r="E394" s="8"/>
    </row>
    <row r="395" spans="1:5" x14ac:dyDescent="0.35">
      <c r="A395" s="24">
        <v>3230</v>
      </c>
      <c r="B395" s="8" t="s">
        <v>372</v>
      </c>
      <c r="C395" s="25">
        <v>0</v>
      </c>
      <c r="D395" s="8"/>
    </row>
    <row r="396" spans="1:5" x14ac:dyDescent="0.35">
      <c r="A396" s="24">
        <v>3231</v>
      </c>
      <c r="B396" s="8" t="s">
        <v>373</v>
      </c>
      <c r="C396" s="25">
        <v>0</v>
      </c>
      <c r="D396" s="8"/>
    </row>
    <row r="397" spans="1:5" x14ac:dyDescent="0.35">
      <c r="A397" s="24">
        <v>3232</v>
      </c>
      <c r="B397" s="8" t="s">
        <v>374</v>
      </c>
      <c r="C397" s="25">
        <v>0</v>
      </c>
      <c r="D397" s="8"/>
    </row>
    <row r="398" spans="1:5" x14ac:dyDescent="0.35">
      <c r="A398" s="24">
        <v>3233</v>
      </c>
      <c r="B398" s="8" t="s">
        <v>375</v>
      </c>
      <c r="C398" s="25">
        <v>0</v>
      </c>
      <c r="D398" s="8"/>
    </row>
    <row r="399" spans="1:5" x14ac:dyDescent="0.35">
      <c r="A399" s="24">
        <v>3239</v>
      </c>
      <c r="B399" s="8" t="s">
        <v>376</v>
      </c>
      <c r="C399" s="25">
        <v>0</v>
      </c>
      <c r="D399" s="8"/>
    </row>
    <row r="400" spans="1:5" x14ac:dyDescent="0.35">
      <c r="A400" s="24">
        <v>3240</v>
      </c>
      <c r="B400" s="8" t="s">
        <v>377</v>
      </c>
      <c r="C400" s="25">
        <v>0</v>
      </c>
      <c r="D400" s="8"/>
    </row>
    <row r="401" spans="1:4" x14ac:dyDescent="0.35">
      <c r="A401" s="24">
        <v>3241</v>
      </c>
      <c r="B401" s="8" t="s">
        <v>378</v>
      </c>
      <c r="C401" s="25">
        <v>0</v>
      </c>
      <c r="D401" s="8"/>
    </row>
    <row r="402" spans="1:4" x14ac:dyDescent="0.35">
      <c r="A402" s="24">
        <v>3242</v>
      </c>
      <c r="B402" s="8" t="s">
        <v>379</v>
      </c>
      <c r="C402" s="25">
        <v>0</v>
      </c>
      <c r="D402" s="8"/>
    </row>
    <row r="403" spans="1:4" x14ac:dyDescent="0.35">
      <c r="A403" s="24">
        <v>3243</v>
      </c>
      <c r="B403" s="8" t="s">
        <v>380</v>
      </c>
      <c r="C403" s="25">
        <v>0</v>
      </c>
      <c r="D403" s="8"/>
    </row>
    <row r="404" spans="1:4" x14ac:dyDescent="0.35">
      <c r="A404" s="24">
        <v>3250</v>
      </c>
      <c r="B404" s="8" t="s">
        <v>381</v>
      </c>
      <c r="C404" s="25">
        <v>-213263615.84</v>
      </c>
      <c r="D404" s="8"/>
    </row>
    <row r="405" spans="1:4" x14ac:dyDescent="0.35">
      <c r="A405" s="24">
        <v>3251</v>
      </c>
      <c r="B405" s="8" t="s">
        <v>382</v>
      </c>
      <c r="C405" s="25">
        <v>-83163840.200000003</v>
      </c>
      <c r="D405" s="8"/>
    </row>
    <row r="406" spans="1:4" x14ac:dyDescent="0.35">
      <c r="A406" s="24">
        <v>3252</v>
      </c>
      <c r="B406" s="8" t="s">
        <v>383</v>
      </c>
      <c r="C406" s="25">
        <v>-130099775.64</v>
      </c>
      <c r="D406" s="8"/>
    </row>
    <row r="407" spans="1:4" x14ac:dyDescent="0.35">
      <c r="A407" s="24">
        <v>3253</v>
      </c>
      <c r="B407" s="8" t="s">
        <v>384</v>
      </c>
      <c r="C407" s="25">
        <v>0</v>
      </c>
      <c r="D407" s="8"/>
    </row>
    <row r="409" spans="1:4" x14ac:dyDescent="0.35">
      <c r="A409" s="7" t="s">
        <v>385</v>
      </c>
      <c r="B409" s="7"/>
      <c r="C409" s="7"/>
      <c r="D409" s="7"/>
    </row>
    <row r="410" spans="1:4" x14ac:dyDescent="0.35">
      <c r="A410" s="11" t="s">
        <v>7</v>
      </c>
      <c r="B410" s="11" t="s">
        <v>8</v>
      </c>
      <c r="C410" s="11">
        <v>2026</v>
      </c>
      <c r="D410" s="11">
        <f>C410-1</f>
        <v>2025</v>
      </c>
    </row>
    <row r="411" spans="1:4" x14ac:dyDescent="0.35">
      <c r="A411" s="24">
        <v>1111</v>
      </c>
      <c r="B411" s="8" t="s">
        <v>386</v>
      </c>
      <c r="C411" s="25">
        <v>17000</v>
      </c>
      <c r="D411" s="25">
        <v>5000</v>
      </c>
    </row>
    <row r="412" spans="1:4" x14ac:dyDescent="0.35">
      <c r="A412" s="24">
        <v>1112</v>
      </c>
      <c r="B412" s="8" t="s">
        <v>387</v>
      </c>
      <c r="C412" s="25">
        <v>389527850.89999998</v>
      </c>
      <c r="D412" s="25">
        <v>356572525.06999999</v>
      </c>
    </row>
    <row r="413" spans="1:4" x14ac:dyDescent="0.35">
      <c r="A413" s="24">
        <v>1113</v>
      </c>
      <c r="B413" s="8" t="s">
        <v>388</v>
      </c>
      <c r="C413" s="25">
        <v>0</v>
      </c>
      <c r="D413" s="25">
        <v>0</v>
      </c>
    </row>
    <row r="414" spans="1:4" x14ac:dyDescent="0.35">
      <c r="A414" s="24">
        <v>1114</v>
      </c>
      <c r="B414" s="8" t="s">
        <v>206</v>
      </c>
      <c r="C414" s="25">
        <v>177224418.06999999</v>
      </c>
      <c r="D414" s="25">
        <v>172169926.59999999</v>
      </c>
    </row>
    <row r="415" spans="1:4" x14ac:dyDescent="0.35">
      <c r="A415" s="24">
        <v>1115</v>
      </c>
      <c r="B415" s="8" t="s">
        <v>208</v>
      </c>
      <c r="C415" s="25">
        <v>0</v>
      </c>
      <c r="D415" s="25">
        <v>0</v>
      </c>
    </row>
    <row r="416" spans="1:4" x14ac:dyDescent="0.35">
      <c r="A416" s="24">
        <v>1116</v>
      </c>
      <c r="B416" s="8" t="s">
        <v>389</v>
      </c>
      <c r="C416" s="25">
        <v>0</v>
      </c>
      <c r="D416" s="25">
        <v>0</v>
      </c>
    </row>
    <row r="417" spans="1:4" x14ac:dyDescent="0.35">
      <c r="A417" s="24">
        <v>1119</v>
      </c>
      <c r="B417" s="8" t="s">
        <v>390</v>
      </c>
      <c r="C417" s="25">
        <v>50000</v>
      </c>
      <c r="D417" s="25">
        <v>50000</v>
      </c>
    </row>
    <row r="418" spans="1:4" x14ac:dyDescent="0.35">
      <c r="A418" s="26">
        <v>1110</v>
      </c>
      <c r="B418" s="32" t="s">
        <v>391</v>
      </c>
      <c r="C418" s="27">
        <v>566819268.97000003</v>
      </c>
      <c r="D418" s="27">
        <v>528797451.66999996</v>
      </c>
    </row>
    <row r="421" spans="1:4" x14ac:dyDescent="0.35">
      <c r="A421" s="7" t="s">
        <v>392</v>
      </c>
      <c r="B421" s="7"/>
      <c r="C421" s="7"/>
      <c r="D421" s="7"/>
    </row>
    <row r="422" spans="1:4" x14ac:dyDescent="0.35">
      <c r="A422" s="11" t="s">
        <v>7</v>
      </c>
      <c r="B422" s="11" t="s">
        <v>8</v>
      </c>
      <c r="C422" s="11">
        <v>2026</v>
      </c>
      <c r="D422" s="11">
        <f>C422-1</f>
        <v>2025</v>
      </c>
    </row>
    <row r="423" spans="1:4" x14ac:dyDescent="0.35">
      <c r="A423" s="26">
        <v>1230</v>
      </c>
      <c r="B423" s="22" t="s">
        <v>259</v>
      </c>
      <c r="C423" s="27">
        <v>-264242.74000012875</v>
      </c>
      <c r="D423" s="27">
        <v>0</v>
      </c>
    </row>
    <row r="424" spans="1:4" x14ac:dyDescent="0.35">
      <c r="A424" s="24">
        <v>1231</v>
      </c>
      <c r="B424" s="8" t="s">
        <v>260</v>
      </c>
      <c r="C424" s="25">
        <v>0</v>
      </c>
      <c r="D424" s="25">
        <v>0</v>
      </c>
    </row>
    <row r="425" spans="1:4" x14ac:dyDescent="0.35">
      <c r="A425" s="24">
        <v>1232</v>
      </c>
      <c r="B425" s="8" t="s">
        <v>261</v>
      </c>
      <c r="C425" s="25">
        <v>0</v>
      </c>
      <c r="D425" s="25">
        <v>0</v>
      </c>
    </row>
    <row r="426" spans="1:4" x14ac:dyDescent="0.35">
      <c r="A426" s="24">
        <v>1233</v>
      </c>
      <c r="B426" s="8" t="s">
        <v>262</v>
      </c>
      <c r="C426" s="25">
        <v>0</v>
      </c>
      <c r="D426" s="25">
        <v>0</v>
      </c>
    </row>
    <row r="427" spans="1:4" x14ac:dyDescent="0.35">
      <c r="A427" s="24">
        <v>1234</v>
      </c>
      <c r="B427" s="8" t="s">
        <v>264</v>
      </c>
      <c r="C427" s="25">
        <v>0</v>
      </c>
      <c r="D427" s="25">
        <v>0</v>
      </c>
    </row>
    <row r="428" spans="1:4" x14ac:dyDescent="0.35">
      <c r="A428" s="24">
        <v>1235</v>
      </c>
      <c r="B428" s="8" t="s">
        <v>265</v>
      </c>
      <c r="C428" s="25">
        <v>0</v>
      </c>
      <c r="D428" s="25">
        <v>0</v>
      </c>
    </row>
    <row r="429" spans="1:4" x14ac:dyDescent="0.35">
      <c r="A429" s="24">
        <v>1236</v>
      </c>
      <c r="B429" s="8" t="s">
        <v>266</v>
      </c>
      <c r="C429" s="25">
        <v>-264242.74000012875</v>
      </c>
      <c r="D429" s="25">
        <v>0</v>
      </c>
    </row>
    <row r="430" spans="1:4" x14ac:dyDescent="0.35">
      <c r="A430" s="24">
        <v>1239</v>
      </c>
      <c r="B430" s="8" t="s">
        <v>267</v>
      </c>
      <c r="C430" s="25">
        <v>0</v>
      </c>
      <c r="D430" s="25">
        <v>0</v>
      </c>
    </row>
    <row r="431" spans="1:4" x14ac:dyDescent="0.35">
      <c r="A431" s="26">
        <v>1240</v>
      </c>
      <c r="B431" s="22" t="s">
        <v>268</v>
      </c>
      <c r="C431" s="27">
        <v>-49339.660000003874</v>
      </c>
      <c r="D431" s="27">
        <v>0</v>
      </c>
    </row>
    <row r="432" spans="1:4" x14ac:dyDescent="0.35">
      <c r="A432" s="24">
        <v>1241</v>
      </c>
      <c r="B432" s="8" t="s">
        <v>269</v>
      </c>
      <c r="C432" s="25">
        <v>0</v>
      </c>
      <c r="D432" s="25">
        <v>0</v>
      </c>
    </row>
    <row r="433" spans="1:4" x14ac:dyDescent="0.35">
      <c r="A433" s="24">
        <v>1242</v>
      </c>
      <c r="B433" s="8" t="s">
        <v>270</v>
      </c>
      <c r="C433" s="25">
        <v>0</v>
      </c>
      <c r="D433" s="25">
        <v>0</v>
      </c>
    </row>
    <row r="434" spans="1:4" x14ac:dyDescent="0.35">
      <c r="A434" s="24">
        <v>1243</v>
      </c>
      <c r="B434" s="8" t="s">
        <v>271</v>
      </c>
      <c r="C434" s="25">
        <v>0</v>
      </c>
      <c r="D434" s="25">
        <v>0</v>
      </c>
    </row>
    <row r="435" spans="1:4" x14ac:dyDescent="0.35">
      <c r="A435" s="24">
        <v>1244</v>
      </c>
      <c r="B435" s="8" t="s">
        <v>272</v>
      </c>
      <c r="C435" s="25">
        <v>-49339.660000003874</v>
      </c>
      <c r="D435" s="25">
        <v>0</v>
      </c>
    </row>
    <row r="436" spans="1:4" x14ac:dyDescent="0.35">
      <c r="A436" s="24">
        <v>1245</v>
      </c>
      <c r="B436" s="8" t="s">
        <v>273</v>
      </c>
      <c r="C436" s="25">
        <v>0</v>
      </c>
      <c r="D436" s="25">
        <v>0</v>
      </c>
    </row>
    <row r="437" spans="1:4" x14ac:dyDescent="0.35">
      <c r="A437" s="24">
        <v>1246</v>
      </c>
      <c r="B437" s="8" t="s">
        <v>274</v>
      </c>
      <c r="C437" s="25">
        <v>0</v>
      </c>
      <c r="D437" s="25">
        <v>0</v>
      </c>
    </row>
    <row r="438" spans="1:4" x14ac:dyDescent="0.35">
      <c r="A438" s="24">
        <v>1247</v>
      </c>
      <c r="B438" s="8" t="s">
        <v>275</v>
      </c>
      <c r="C438" s="25">
        <v>0</v>
      </c>
      <c r="D438" s="25">
        <v>0</v>
      </c>
    </row>
    <row r="439" spans="1:4" x14ac:dyDescent="0.35">
      <c r="A439" s="24">
        <v>1248</v>
      </c>
      <c r="B439" s="8" t="s">
        <v>276</v>
      </c>
      <c r="C439" s="25">
        <v>0</v>
      </c>
      <c r="D439" s="25">
        <v>0</v>
      </c>
    </row>
    <row r="440" spans="1:4" x14ac:dyDescent="0.35">
      <c r="A440" s="26">
        <v>1250</v>
      </c>
      <c r="B440" s="22" t="s">
        <v>282</v>
      </c>
      <c r="C440" s="27">
        <v>903720</v>
      </c>
      <c r="D440" s="27">
        <v>0</v>
      </c>
    </row>
    <row r="441" spans="1:4" x14ac:dyDescent="0.35">
      <c r="A441" s="24">
        <v>1251</v>
      </c>
      <c r="B441" s="8" t="s">
        <v>283</v>
      </c>
      <c r="C441" s="25">
        <v>0</v>
      </c>
      <c r="D441" s="25">
        <v>0</v>
      </c>
    </row>
    <row r="442" spans="1:4" x14ac:dyDescent="0.35">
      <c r="A442" s="24">
        <v>1252</v>
      </c>
      <c r="B442" s="8" t="s">
        <v>284</v>
      </c>
      <c r="C442" s="25">
        <v>0</v>
      </c>
      <c r="D442" s="25">
        <v>0</v>
      </c>
    </row>
    <row r="443" spans="1:4" x14ac:dyDescent="0.35">
      <c r="A443" s="24">
        <v>1253</v>
      </c>
      <c r="B443" s="8" t="s">
        <v>285</v>
      </c>
      <c r="C443" s="25">
        <v>0</v>
      </c>
      <c r="D443" s="25">
        <v>0</v>
      </c>
    </row>
    <row r="444" spans="1:4" x14ac:dyDescent="0.35">
      <c r="A444" s="24">
        <v>1254</v>
      </c>
      <c r="B444" s="8" t="s">
        <v>286</v>
      </c>
      <c r="C444" s="25">
        <v>903720</v>
      </c>
      <c r="D444" s="25">
        <v>0</v>
      </c>
    </row>
    <row r="445" spans="1:4" x14ac:dyDescent="0.35">
      <c r="A445" s="24">
        <v>1259</v>
      </c>
      <c r="B445" s="8" t="s">
        <v>287</v>
      </c>
      <c r="C445" s="25">
        <v>0</v>
      </c>
      <c r="D445" s="25">
        <v>0</v>
      </c>
    </row>
    <row r="446" spans="1:4" x14ac:dyDescent="0.35">
      <c r="A446" s="24"/>
      <c r="B446" s="32" t="s">
        <v>393</v>
      </c>
      <c r="C446" s="27">
        <v>590137.59999986738</v>
      </c>
      <c r="D446" s="27">
        <v>0</v>
      </c>
    </row>
    <row r="447" spans="1:4" x14ac:dyDescent="0.35">
      <c r="A447" s="8"/>
      <c r="B447" s="8"/>
      <c r="C447" s="8"/>
      <c r="D447" s="8"/>
    </row>
    <row r="448" spans="1:4" x14ac:dyDescent="0.35">
      <c r="A448" s="7" t="s">
        <v>394</v>
      </c>
      <c r="B448" s="7"/>
      <c r="C448" s="7"/>
      <c r="D448" s="7"/>
    </row>
    <row r="449" spans="1:4" x14ac:dyDescent="0.35">
      <c r="A449" s="11" t="s">
        <v>7</v>
      </c>
      <c r="B449" s="11" t="s">
        <v>8</v>
      </c>
      <c r="C449" s="11">
        <v>2026</v>
      </c>
      <c r="D449" s="11">
        <f>C449-1</f>
        <v>2025</v>
      </c>
    </row>
    <row r="450" spans="1:4" x14ac:dyDescent="0.35">
      <c r="A450" s="26">
        <v>3210</v>
      </c>
      <c r="B450" s="33" t="s">
        <v>370</v>
      </c>
      <c r="C450" s="27">
        <v>45913041.340000004</v>
      </c>
      <c r="D450" s="27">
        <v>33506944.009999961</v>
      </c>
    </row>
    <row r="451" spans="1:4" x14ac:dyDescent="0.35">
      <c r="A451" s="24"/>
      <c r="B451" s="32" t="s">
        <v>395</v>
      </c>
      <c r="C451" s="27">
        <v>-1969350.6200000048</v>
      </c>
      <c r="D451" s="27">
        <v>25923112.430000007</v>
      </c>
    </row>
    <row r="452" spans="1:4" x14ac:dyDescent="0.35">
      <c r="A452" s="26">
        <v>5400</v>
      </c>
      <c r="B452" s="22" t="s">
        <v>158</v>
      </c>
      <c r="C452" s="27">
        <v>0</v>
      </c>
      <c r="D452" s="27">
        <v>0</v>
      </c>
    </row>
    <row r="453" spans="1:4" x14ac:dyDescent="0.35">
      <c r="A453" s="24">
        <v>5410</v>
      </c>
      <c r="B453" s="8" t="s">
        <v>396</v>
      </c>
      <c r="C453" s="25">
        <v>0</v>
      </c>
      <c r="D453" s="25">
        <v>0</v>
      </c>
    </row>
    <row r="454" spans="1:4" x14ac:dyDescent="0.35">
      <c r="A454" s="24">
        <v>5411</v>
      </c>
      <c r="B454" s="8" t="s">
        <v>160</v>
      </c>
      <c r="C454" s="25">
        <v>0</v>
      </c>
      <c r="D454" s="25">
        <v>0</v>
      </c>
    </row>
    <row r="455" spans="1:4" x14ac:dyDescent="0.35">
      <c r="A455" s="24">
        <v>5420</v>
      </c>
      <c r="B455" s="8" t="s">
        <v>397</v>
      </c>
      <c r="C455" s="25">
        <v>0</v>
      </c>
      <c r="D455" s="25">
        <v>0</v>
      </c>
    </row>
    <row r="456" spans="1:4" x14ac:dyDescent="0.35">
      <c r="A456" s="24">
        <v>5421</v>
      </c>
      <c r="B456" s="8" t="s">
        <v>163</v>
      </c>
      <c r="C456" s="25">
        <v>0</v>
      </c>
      <c r="D456" s="25">
        <v>0</v>
      </c>
    </row>
    <row r="457" spans="1:4" x14ac:dyDescent="0.35">
      <c r="A457" s="24">
        <v>5430</v>
      </c>
      <c r="B457" s="8" t="s">
        <v>398</v>
      </c>
      <c r="C457" s="25">
        <v>0</v>
      </c>
      <c r="D457" s="25">
        <v>0</v>
      </c>
    </row>
    <row r="458" spans="1:4" x14ac:dyDescent="0.35">
      <c r="A458" s="24">
        <v>5431</v>
      </c>
      <c r="B458" s="8" t="s">
        <v>166</v>
      </c>
      <c r="C458" s="25">
        <v>0</v>
      </c>
      <c r="D458" s="25">
        <v>0</v>
      </c>
    </row>
    <row r="459" spans="1:4" x14ac:dyDescent="0.35">
      <c r="A459" s="24">
        <v>5440</v>
      </c>
      <c r="B459" s="8" t="s">
        <v>399</v>
      </c>
      <c r="C459" s="25">
        <v>0</v>
      </c>
      <c r="D459" s="25">
        <v>0</v>
      </c>
    </row>
    <row r="460" spans="1:4" x14ac:dyDescent="0.35">
      <c r="A460" s="24">
        <v>5441</v>
      </c>
      <c r="B460" s="8" t="s">
        <v>399</v>
      </c>
      <c r="C460" s="25">
        <v>0</v>
      </c>
      <c r="D460" s="25">
        <v>0</v>
      </c>
    </row>
    <row r="461" spans="1:4" x14ac:dyDescent="0.35">
      <c r="A461" s="24">
        <v>5450</v>
      </c>
      <c r="B461" s="8" t="s">
        <v>400</v>
      </c>
      <c r="C461" s="25">
        <v>0</v>
      </c>
      <c r="D461" s="25">
        <v>0</v>
      </c>
    </row>
    <row r="462" spans="1:4" x14ac:dyDescent="0.35">
      <c r="A462" s="24">
        <v>5451</v>
      </c>
      <c r="B462" s="8" t="s">
        <v>170</v>
      </c>
      <c r="C462" s="25">
        <v>0</v>
      </c>
      <c r="D462" s="25">
        <v>0</v>
      </c>
    </row>
    <row r="463" spans="1:4" x14ac:dyDescent="0.35">
      <c r="A463" s="24">
        <v>5452</v>
      </c>
      <c r="B463" s="8" t="s">
        <v>171</v>
      </c>
      <c r="C463" s="25">
        <v>0</v>
      </c>
      <c r="D463" s="25">
        <v>0</v>
      </c>
    </row>
    <row r="464" spans="1:4" x14ac:dyDescent="0.35">
      <c r="A464" s="26">
        <v>5500</v>
      </c>
      <c r="B464" s="22" t="s">
        <v>172</v>
      </c>
      <c r="C464" s="27">
        <v>12888184</v>
      </c>
      <c r="D464" s="27">
        <v>21179180.22000001</v>
      </c>
    </row>
    <row r="465" spans="1:4" x14ac:dyDescent="0.35">
      <c r="A465" s="26">
        <v>5510</v>
      </c>
      <c r="B465" s="22" t="s">
        <v>173</v>
      </c>
      <c r="C465" s="27">
        <v>12888184</v>
      </c>
      <c r="D465" s="27">
        <v>21179180.22000001</v>
      </c>
    </row>
    <row r="466" spans="1:4" x14ac:dyDescent="0.35">
      <c r="A466" s="24">
        <v>5511</v>
      </c>
      <c r="B466" s="8" t="s">
        <v>174</v>
      </c>
      <c r="C466" s="25">
        <v>0</v>
      </c>
      <c r="D466" s="25">
        <v>6144300</v>
      </c>
    </row>
    <row r="467" spans="1:4" x14ac:dyDescent="0.35">
      <c r="A467" s="24">
        <v>5512</v>
      </c>
      <c r="B467" s="8" t="s">
        <v>175</v>
      </c>
      <c r="C467" s="25">
        <v>0</v>
      </c>
      <c r="D467" s="25">
        <v>0</v>
      </c>
    </row>
    <row r="468" spans="1:4" x14ac:dyDescent="0.35">
      <c r="A468" s="24">
        <v>5513</v>
      </c>
      <c r="B468" s="8" t="s">
        <v>176</v>
      </c>
      <c r="C468" s="25">
        <v>7213623.3700000001</v>
      </c>
      <c r="D468" s="25">
        <v>11917442.68</v>
      </c>
    </row>
    <row r="469" spans="1:4" x14ac:dyDescent="0.35">
      <c r="A469" s="24">
        <v>5514</v>
      </c>
      <c r="B469" s="8" t="s">
        <v>177</v>
      </c>
      <c r="C469" s="25">
        <v>1973742.97</v>
      </c>
      <c r="D469" s="25">
        <v>2711026.06</v>
      </c>
    </row>
    <row r="470" spans="1:4" x14ac:dyDescent="0.35">
      <c r="A470" s="24">
        <v>5515</v>
      </c>
      <c r="B470" s="8" t="s">
        <v>178</v>
      </c>
      <c r="C470" s="25">
        <v>3030709.93</v>
      </c>
      <c r="D470" s="25">
        <v>-1806105.0199999898</v>
      </c>
    </row>
    <row r="471" spans="1:4" x14ac:dyDescent="0.35">
      <c r="A471" s="24">
        <v>5516</v>
      </c>
      <c r="B471" s="8" t="s">
        <v>179</v>
      </c>
      <c r="C471" s="25">
        <v>0</v>
      </c>
      <c r="D471" s="25">
        <v>0</v>
      </c>
    </row>
    <row r="472" spans="1:4" x14ac:dyDescent="0.35">
      <c r="A472" s="24">
        <v>5517</v>
      </c>
      <c r="B472" s="8" t="s">
        <v>180</v>
      </c>
      <c r="C472" s="25">
        <v>670107.73000000045</v>
      </c>
      <c r="D472" s="25">
        <v>2212516.5</v>
      </c>
    </row>
    <row r="473" spans="1:4" x14ac:dyDescent="0.35">
      <c r="A473" s="24">
        <v>5518</v>
      </c>
      <c r="B473" s="8" t="s">
        <v>181</v>
      </c>
      <c r="C473" s="25">
        <v>0</v>
      </c>
      <c r="D473" s="25">
        <v>0</v>
      </c>
    </row>
    <row r="474" spans="1:4" x14ac:dyDescent="0.35">
      <c r="A474" s="26">
        <v>5520</v>
      </c>
      <c r="B474" s="22" t="s">
        <v>182</v>
      </c>
      <c r="C474" s="27">
        <v>0</v>
      </c>
      <c r="D474" s="27">
        <v>0</v>
      </c>
    </row>
    <row r="475" spans="1:4" x14ac:dyDescent="0.35">
      <c r="A475" s="24">
        <v>5521</v>
      </c>
      <c r="B475" s="8" t="s">
        <v>183</v>
      </c>
      <c r="C475" s="25">
        <v>0</v>
      </c>
      <c r="D475" s="25">
        <v>0</v>
      </c>
    </row>
    <row r="476" spans="1:4" x14ac:dyDescent="0.35">
      <c r="A476" s="24">
        <v>5522</v>
      </c>
      <c r="B476" s="8" t="s">
        <v>184</v>
      </c>
      <c r="C476" s="25">
        <v>0</v>
      </c>
      <c r="D476" s="25">
        <v>0</v>
      </c>
    </row>
    <row r="477" spans="1:4" x14ac:dyDescent="0.35">
      <c r="A477" s="26">
        <v>5530</v>
      </c>
      <c r="B477" s="22" t="s">
        <v>185</v>
      </c>
      <c r="C477" s="27">
        <v>0</v>
      </c>
      <c r="D477" s="27">
        <v>0</v>
      </c>
    </row>
    <row r="478" spans="1:4" x14ac:dyDescent="0.35">
      <c r="A478" s="24">
        <v>5531</v>
      </c>
      <c r="B478" s="8" t="s">
        <v>186</v>
      </c>
      <c r="C478" s="25">
        <v>0</v>
      </c>
      <c r="D478" s="25">
        <v>0</v>
      </c>
    </row>
    <row r="479" spans="1:4" x14ac:dyDescent="0.35">
      <c r="A479" s="24">
        <v>5532</v>
      </c>
      <c r="B479" s="8" t="s">
        <v>187</v>
      </c>
      <c r="C479" s="25">
        <v>0</v>
      </c>
      <c r="D479" s="25">
        <v>0</v>
      </c>
    </row>
    <row r="480" spans="1:4" x14ac:dyDescent="0.35">
      <c r="A480" s="24">
        <v>5533</v>
      </c>
      <c r="B480" s="8" t="s">
        <v>188</v>
      </c>
      <c r="C480" s="25">
        <v>0</v>
      </c>
      <c r="D480" s="25">
        <v>0</v>
      </c>
    </row>
    <row r="481" spans="1:4" x14ac:dyDescent="0.35">
      <c r="A481" s="24">
        <v>5534</v>
      </c>
      <c r="B481" s="8" t="s">
        <v>189</v>
      </c>
      <c r="C481" s="25">
        <v>0</v>
      </c>
      <c r="D481" s="25">
        <v>0</v>
      </c>
    </row>
    <row r="482" spans="1:4" x14ac:dyDescent="0.35">
      <c r="A482" s="24">
        <v>5535</v>
      </c>
      <c r="B482" s="8" t="s">
        <v>190</v>
      </c>
      <c r="C482" s="25">
        <v>0</v>
      </c>
      <c r="D482" s="25">
        <v>0</v>
      </c>
    </row>
    <row r="483" spans="1:4" x14ac:dyDescent="0.35">
      <c r="A483" s="26">
        <v>5590</v>
      </c>
      <c r="B483" s="22" t="s">
        <v>191</v>
      </c>
      <c r="C483" s="27">
        <v>0</v>
      </c>
      <c r="D483" s="27">
        <v>0</v>
      </c>
    </row>
    <row r="484" spans="1:4" x14ac:dyDescent="0.35">
      <c r="A484" s="24">
        <v>5591</v>
      </c>
      <c r="B484" s="8" t="s">
        <v>192</v>
      </c>
      <c r="C484" s="25">
        <v>0</v>
      </c>
      <c r="D484" s="25">
        <v>0</v>
      </c>
    </row>
    <row r="485" spans="1:4" x14ac:dyDescent="0.35">
      <c r="A485" s="24">
        <v>5592</v>
      </c>
      <c r="B485" s="8" t="s">
        <v>193</v>
      </c>
      <c r="C485" s="25">
        <v>0</v>
      </c>
      <c r="D485" s="25">
        <v>0</v>
      </c>
    </row>
    <row r="486" spans="1:4" x14ac:dyDescent="0.35">
      <c r="A486" s="24">
        <v>5593</v>
      </c>
      <c r="B486" s="8" t="s">
        <v>194</v>
      </c>
      <c r="C486" s="25">
        <v>0</v>
      </c>
      <c r="D486" s="25">
        <v>0</v>
      </c>
    </row>
    <row r="487" spans="1:4" x14ac:dyDescent="0.35">
      <c r="A487" s="24">
        <v>5594</v>
      </c>
      <c r="B487" s="8" t="s">
        <v>401</v>
      </c>
      <c r="C487" s="25">
        <v>0</v>
      </c>
      <c r="D487" s="25">
        <v>0</v>
      </c>
    </row>
    <row r="488" spans="1:4" x14ac:dyDescent="0.35">
      <c r="A488" s="24">
        <v>5595</v>
      </c>
      <c r="B488" s="8" t="s">
        <v>196</v>
      </c>
      <c r="C488" s="25">
        <v>0</v>
      </c>
      <c r="D488" s="25">
        <v>0</v>
      </c>
    </row>
    <row r="489" spans="1:4" x14ac:dyDescent="0.35">
      <c r="A489" s="24">
        <v>5596</v>
      </c>
      <c r="B489" s="8" t="s">
        <v>87</v>
      </c>
      <c r="C489" s="25">
        <v>0</v>
      </c>
      <c r="D489" s="25">
        <v>0</v>
      </c>
    </row>
    <row r="490" spans="1:4" x14ac:dyDescent="0.35">
      <c r="A490" s="24">
        <v>5597</v>
      </c>
      <c r="B490" s="8" t="s">
        <v>197</v>
      </c>
      <c r="C490" s="25">
        <v>0</v>
      </c>
      <c r="D490" s="25">
        <v>0</v>
      </c>
    </row>
    <row r="491" spans="1:4" x14ac:dyDescent="0.35">
      <c r="A491" s="24">
        <v>5599</v>
      </c>
      <c r="B491" s="8" t="s">
        <v>199</v>
      </c>
      <c r="C491" s="25">
        <v>0</v>
      </c>
      <c r="D491" s="25">
        <v>0</v>
      </c>
    </row>
    <row r="492" spans="1:4" x14ac:dyDescent="0.35">
      <c r="A492" s="26">
        <v>5600</v>
      </c>
      <c r="B492" s="22" t="s">
        <v>200</v>
      </c>
      <c r="C492" s="27">
        <v>0</v>
      </c>
      <c r="D492" s="27">
        <v>0</v>
      </c>
    </row>
    <row r="493" spans="1:4" x14ac:dyDescent="0.35">
      <c r="A493" s="26">
        <v>5610</v>
      </c>
      <c r="B493" s="22" t="s">
        <v>201</v>
      </c>
      <c r="C493" s="27">
        <v>0</v>
      </c>
      <c r="D493" s="27">
        <v>0</v>
      </c>
    </row>
    <row r="494" spans="1:4" x14ac:dyDescent="0.35">
      <c r="A494" s="24">
        <v>5611</v>
      </c>
      <c r="B494" s="8" t="s">
        <v>202</v>
      </c>
      <c r="C494" s="25">
        <v>0</v>
      </c>
      <c r="D494" s="25">
        <v>0</v>
      </c>
    </row>
    <row r="495" spans="1:4" x14ac:dyDescent="0.35">
      <c r="A495" s="26">
        <v>2110</v>
      </c>
      <c r="B495" s="34" t="s">
        <v>402</v>
      </c>
      <c r="C495" s="27">
        <v>-14857534.620000005</v>
      </c>
      <c r="D495" s="27">
        <v>4743932.2099999972</v>
      </c>
    </row>
    <row r="496" spans="1:4" x14ac:dyDescent="0.35">
      <c r="A496" s="24">
        <v>2111</v>
      </c>
      <c r="B496" s="8" t="s">
        <v>403</v>
      </c>
      <c r="C496" s="25">
        <v>0</v>
      </c>
      <c r="D496" s="25">
        <v>0</v>
      </c>
    </row>
    <row r="497" spans="1:4" x14ac:dyDescent="0.35">
      <c r="A497" s="24">
        <v>2112</v>
      </c>
      <c r="B497" s="8" t="s">
        <v>404</v>
      </c>
      <c r="C497" s="25">
        <v>0</v>
      </c>
      <c r="D497" s="25">
        <v>0</v>
      </c>
    </row>
    <row r="498" spans="1:4" x14ac:dyDescent="0.35">
      <c r="A498" s="24">
        <v>2112</v>
      </c>
      <c r="B498" s="8" t="s">
        <v>405</v>
      </c>
      <c r="C498" s="25">
        <v>-14857534.620000005</v>
      </c>
      <c r="D498" s="25">
        <v>4743932.2099999972</v>
      </c>
    </row>
    <row r="499" spans="1:4" x14ac:dyDescent="0.35">
      <c r="A499" s="24">
        <v>2115</v>
      </c>
      <c r="B499" s="8" t="s">
        <v>406</v>
      </c>
      <c r="C499" s="25">
        <v>0</v>
      </c>
      <c r="D499" s="25">
        <v>0</v>
      </c>
    </row>
    <row r="500" spans="1:4" x14ac:dyDescent="0.35">
      <c r="A500" s="24">
        <v>2114</v>
      </c>
      <c r="B500" s="8" t="s">
        <v>407</v>
      </c>
      <c r="C500" s="25">
        <v>0</v>
      </c>
      <c r="D500" s="25">
        <v>0</v>
      </c>
    </row>
    <row r="501" spans="1:4" x14ac:dyDescent="0.35">
      <c r="A501" s="26">
        <v>5120</v>
      </c>
      <c r="B501" s="34" t="s">
        <v>244</v>
      </c>
      <c r="C501" s="27">
        <v>0</v>
      </c>
      <c r="D501" s="27">
        <v>0</v>
      </c>
    </row>
    <row r="502" spans="1:4" x14ac:dyDescent="0.35">
      <c r="A502" s="24">
        <v>5120</v>
      </c>
      <c r="B502" s="18" t="s">
        <v>244</v>
      </c>
      <c r="C502" s="25">
        <v>0</v>
      </c>
      <c r="D502" s="25">
        <v>0</v>
      </c>
    </row>
    <row r="503" spans="1:4" x14ac:dyDescent="0.35">
      <c r="A503" s="24"/>
      <c r="B503" s="32" t="s">
        <v>408</v>
      </c>
      <c r="C503" s="27">
        <v>6512011.0199999977</v>
      </c>
      <c r="D503" s="27">
        <v>10432789.709999999</v>
      </c>
    </row>
    <row r="504" spans="1:4" x14ac:dyDescent="0.35">
      <c r="A504" s="26">
        <v>4300</v>
      </c>
      <c r="B504" s="32" t="s">
        <v>71</v>
      </c>
      <c r="C504" s="25">
        <v>0</v>
      </c>
      <c r="D504" s="25">
        <v>0</v>
      </c>
    </row>
    <row r="505" spans="1:4" x14ac:dyDescent="0.35">
      <c r="A505" s="26">
        <v>4310</v>
      </c>
      <c r="B505" s="32" t="s">
        <v>72</v>
      </c>
      <c r="C505" s="27">
        <v>0</v>
      </c>
      <c r="D505" s="27">
        <v>0</v>
      </c>
    </row>
    <row r="506" spans="1:4" x14ac:dyDescent="0.35">
      <c r="A506" s="24">
        <v>4311</v>
      </c>
      <c r="B506" s="35" t="s">
        <v>73</v>
      </c>
      <c r="C506" s="25">
        <v>0</v>
      </c>
      <c r="D506" s="25">
        <v>0</v>
      </c>
    </row>
    <row r="507" spans="1:4" x14ac:dyDescent="0.35">
      <c r="A507" s="24">
        <v>4319</v>
      </c>
      <c r="B507" s="35" t="s">
        <v>74</v>
      </c>
      <c r="C507" s="25">
        <v>0</v>
      </c>
      <c r="D507" s="25">
        <v>0</v>
      </c>
    </row>
    <row r="508" spans="1:4" x14ac:dyDescent="0.35">
      <c r="A508" s="26">
        <v>4320</v>
      </c>
      <c r="B508" s="32" t="s">
        <v>75</v>
      </c>
      <c r="C508" s="27">
        <v>0</v>
      </c>
      <c r="D508" s="27">
        <v>0</v>
      </c>
    </row>
    <row r="509" spans="1:4" x14ac:dyDescent="0.35">
      <c r="A509" s="24">
        <v>4321</v>
      </c>
      <c r="B509" s="35" t="s">
        <v>76</v>
      </c>
      <c r="C509" s="25">
        <v>0</v>
      </c>
      <c r="D509" s="25">
        <v>0</v>
      </c>
    </row>
    <row r="510" spans="1:4" x14ac:dyDescent="0.35">
      <c r="A510" s="24">
        <v>4322</v>
      </c>
      <c r="B510" s="35" t="s">
        <v>77</v>
      </c>
      <c r="C510" s="25">
        <v>0</v>
      </c>
      <c r="D510" s="25">
        <v>0</v>
      </c>
    </row>
    <row r="511" spans="1:4" x14ac:dyDescent="0.35">
      <c r="A511" s="24">
        <v>4323</v>
      </c>
      <c r="B511" s="35" t="s">
        <v>78</v>
      </c>
      <c r="C511" s="25">
        <v>0</v>
      </c>
      <c r="D511" s="25">
        <v>0</v>
      </c>
    </row>
    <row r="512" spans="1:4" x14ac:dyDescent="0.35">
      <c r="A512" s="24">
        <v>4324</v>
      </c>
      <c r="B512" s="35" t="s">
        <v>79</v>
      </c>
      <c r="C512" s="25">
        <v>0</v>
      </c>
      <c r="D512" s="25">
        <v>0</v>
      </c>
    </row>
    <row r="513" spans="1:4" x14ac:dyDescent="0.35">
      <c r="A513" s="24">
        <v>4325</v>
      </c>
      <c r="B513" s="35" t="s">
        <v>80</v>
      </c>
      <c r="C513" s="25">
        <v>0</v>
      </c>
      <c r="D513" s="25">
        <v>0</v>
      </c>
    </row>
    <row r="514" spans="1:4" x14ac:dyDescent="0.35">
      <c r="A514" s="26">
        <v>4330</v>
      </c>
      <c r="B514" s="32" t="s">
        <v>81</v>
      </c>
      <c r="C514" s="27">
        <v>0</v>
      </c>
      <c r="D514" s="27">
        <v>0</v>
      </c>
    </row>
    <row r="515" spans="1:4" x14ac:dyDescent="0.35">
      <c r="A515" s="24">
        <v>4331</v>
      </c>
      <c r="B515" s="35" t="s">
        <v>81</v>
      </c>
      <c r="C515" s="25">
        <v>0</v>
      </c>
      <c r="D515" s="25">
        <v>0</v>
      </c>
    </row>
    <row r="516" spans="1:4" x14ac:dyDescent="0.35">
      <c r="A516" s="26">
        <v>4340</v>
      </c>
      <c r="B516" s="32" t="s">
        <v>82</v>
      </c>
      <c r="C516" s="27">
        <v>0</v>
      </c>
      <c r="D516" s="27">
        <v>0</v>
      </c>
    </row>
    <row r="517" spans="1:4" x14ac:dyDescent="0.35">
      <c r="A517" s="24">
        <v>4341</v>
      </c>
      <c r="B517" s="35" t="s">
        <v>82</v>
      </c>
      <c r="C517" s="25">
        <v>0</v>
      </c>
      <c r="D517" s="25">
        <v>0</v>
      </c>
    </row>
    <row r="518" spans="1:4" x14ac:dyDescent="0.35">
      <c r="A518" s="26">
        <v>4390</v>
      </c>
      <c r="B518" s="32" t="s">
        <v>83</v>
      </c>
      <c r="C518" s="27">
        <v>0</v>
      </c>
      <c r="D518" s="27">
        <v>0</v>
      </c>
    </row>
    <row r="519" spans="1:4" x14ac:dyDescent="0.35">
      <c r="A519" s="24">
        <v>4392</v>
      </c>
      <c r="B519" s="35" t="s">
        <v>84</v>
      </c>
      <c r="C519" s="25">
        <v>0</v>
      </c>
      <c r="D519" s="25">
        <v>0</v>
      </c>
    </row>
    <row r="520" spans="1:4" x14ac:dyDescent="0.35">
      <c r="A520" s="24">
        <v>4393</v>
      </c>
      <c r="B520" s="35" t="s">
        <v>85</v>
      </c>
      <c r="C520" s="25">
        <v>0</v>
      </c>
      <c r="D520" s="25">
        <v>0</v>
      </c>
    </row>
    <row r="521" spans="1:4" x14ac:dyDescent="0.35">
      <c r="A521" s="24">
        <v>4394</v>
      </c>
      <c r="B521" s="35" t="s">
        <v>86</v>
      </c>
      <c r="C521" s="25">
        <v>0</v>
      </c>
      <c r="D521" s="25">
        <v>0</v>
      </c>
    </row>
    <row r="522" spans="1:4" x14ac:dyDescent="0.35">
      <c r="A522" s="24">
        <v>4395</v>
      </c>
      <c r="B522" s="35" t="s">
        <v>87</v>
      </c>
      <c r="C522" s="25">
        <v>0</v>
      </c>
      <c r="D522" s="25">
        <v>0</v>
      </c>
    </row>
    <row r="523" spans="1:4" x14ac:dyDescent="0.35">
      <c r="A523" s="24">
        <v>4396</v>
      </c>
      <c r="B523" s="35" t="s">
        <v>88</v>
      </c>
      <c r="C523" s="25">
        <v>0</v>
      </c>
      <c r="D523" s="25">
        <v>0</v>
      </c>
    </row>
    <row r="524" spans="1:4" x14ac:dyDescent="0.35">
      <c r="A524" s="24">
        <v>4397</v>
      </c>
      <c r="B524" s="35" t="s">
        <v>89</v>
      </c>
      <c r="C524" s="25">
        <v>0</v>
      </c>
      <c r="D524" s="25">
        <v>0</v>
      </c>
    </row>
    <row r="525" spans="1:4" x14ac:dyDescent="0.35">
      <c r="A525" s="24">
        <v>4399</v>
      </c>
      <c r="B525" s="35" t="s">
        <v>83</v>
      </c>
      <c r="C525" s="25">
        <v>0</v>
      </c>
      <c r="D525" s="25">
        <v>0</v>
      </c>
    </row>
    <row r="526" spans="1:4" x14ac:dyDescent="0.35">
      <c r="A526" s="26">
        <v>1120</v>
      </c>
      <c r="B526" s="34" t="s">
        <v>409</v>
      </c>
      <c r="C526" s="27">
        <v>6512011.0199999977</v>
      </c>
      <c r="D526" s="27">
        <v>10432789.709999999</v>
      </c>
    </row>
    <row r="527" spans="1:4" x14ac:dyDescent="0.35">
      <c r="A527" s="24">
        <v>1124</v>
      </c>
      <c r="B527" s="18" t="s">
        <v>410</v>
      </c>
      <c r="C527" s="25">
        <v>0</v>
      </c>
      <c r="D527" s="25">
        <v>0</v>
      </c>
    </row>
    <row r="528" spans="1:4" x14ac:dyDescent="0.35">
      <c r="A528" s="24">
        <v>1124</v>
      </c>
      <c r="B528" s="18" t="s">
        <v>411</v>
      </c>
      <c r="C528" s="25">
        <v>0</v>
      </c>
      <c r="D528" s="25">
        <v>0</v>
      </c>
    </row>
    <row r="529" spans="1:4" x14ac:dyDescent="0.35">
      <c r="A529" s="24">
        <v>1124</v>
      </c>
      <c r="B529" s="18" t="s">
        <v>412</v>
      </c>
      <c r="C529" s="25">
        <v>0</v>
      </c>
      <c r="D529" s="25">
        <v>0</v>
      </c>
    </row>
    <row r="530" spans="1:4" x14ac:dyDescent="0.35">
      <c r="A530" s="24">
        <v>1124</v>
      </c>
      <c r="B530" s="18" t="s">
        <v>413</v>
      </c>
      <c r="C530" s="25">
        <v>0</v>
      </c>
      <c r="D530" s="25">
        <v>0</v>
      </c>
    </row>
    <row r="531" spans="1:4" x14ac:dyDescent="0.35">
      <c r="A531" s="24">
        <v>1124</v>
      </c>
      <c r="B531" s="18" t="s">
        <v>414</v>
      </c>
      <c r="C531" s="25">
        <v>0</v>
      </c>
      <c r="D531" s="25">
        <v>0</v>
      </c>
    </row>
    <row r="532" spans="1:4" x14ac:dyDescent="0.35">
      <c r="A532" s="24">
        <v>1124</v>
      </c>
      <c r="B532" s="18" t="s">
        <v>415</v>
      </c>
      <c r="C532" s="25">
        <v>0</v>
      </c>
      <c r="D532" s="25">
        <v>0</v>
      </c>
    </row>
    <row r="533" spans="1:4" x14ac:dyDescent="0.35">
      <c r="A533" s="24">
        <v>1122</v>
      </c>
      <c r="B533" s="18" t="s">
        <v>416</v>
      </c>
      <c r="C533" s="25">
        <v>6512011.0199999977</v>
      </c>
      <c r="D533" s="25">
        <v>10432789.709999999</v>
      </c>
    </row>
    <row r="534" spans="1:4" x14ac:dyDescent="0.35">
      <c r="A534" s="24">
        <v>1122</v>
      </c>
      <c r="B534" s="18" t="s">
        <v>417</v>
      </c>
      <c r="C534" s="25">
        <v>0</v>
      </c>
      <c r="D534" s="25">
        <v>0</v>
      </c>
    </row>
    <row r="535" spans="1:4" x14ac:dyDescent="0.35">
      <c r="A535" s="24">
        <v>1122</v>
      </c>
      <c r="B535" s="18" t="s">
        <v>418</v>
      </c>
      <c r="C535" s="25">
        <v>0</v>
      </c>
      <c r="D535" s="25">
        <v>0</v>
      </c>
    </row>
    <row r="536" spans="1:4" x14ac:dyDescent="0.35">
      <c r="A536" s="26">
        <v>5120</v>
      </c>
      <c r="B536" s="34" t="s">
        <v>244</v>
      </c>
      <c r="C536" s="27">
        <v>0</v>
      </c>
      <c r="D536" s="27">
        <v>0</v>
      </c>
    </row>
    <row r="537" spans="1:4" x14ac:dyDescent="0.35">
      <c r="A537" s="24">
        <v>5120</v>
      </c>
      <c r="B537" s="18" t="s">
        <v>244</v>
      </c>
      <c r="C537" s="25">
        <v>0</v>
      </c>
      <c r="D537" s="25">
        <v>0</v>
      </c>
    </row>
    <row r="538" spans="1:4" x14ac:dyDescent="0.35">
      <c r="A538" s="26">
        <v>4150</v>
      </c>
      <c r="B538" s="34" t="s">
        <v>39</v>
      </c>
      <c r="C538" s="27">
        <v>0</v>
      </c>
      <c r="D538" s="27">
        <v>0</v>
      </c>
    </row>
    <row r="539" spans="1:4" x14ac:dyDescent="0.35">
      <c r="A539" s="24">
        <v>4151</v>
      </c>
      <c r="B539" s="18" t="s">
        <v>419</v>
      </c>
      <c r="C539" s="25">
        <v>0</v>
      </c>
      <c r="D539" s="25">
        <v>0</v>
      </c>
    </row>
    <row r="540" spans="1:4" x14ac:dyDescent="0.35">
      <c r="A540" s="24"/>
      <c r="B540" s="36" t="s">
        <v>420</v>
      </c>
      <c r="C540" s="27">
        <v>37431679.700000003</v>
      </c>
      <c r="D540" s="27">
        <v>48997266.729999967</v>
      </c>
    </row>
    <row r="541" spans="1:4" x14ac:dyDescent="0.35">
      <c r="A541" s="8"/>
      <c r="B541" s="8"/>
      <c r="C541" s="8"/>
      <c r="D541" s="8"/>
    </row>
    <row r="542" spans="1:4" x14ac:dyDescent="0.35">
      <c r="A542" s="22" t="s">
        <v>203</v>
      </c>
      <c r="C542" s="8"/>
      <c r="D542" s="8"/>
    </row>
    <row r="545" spans="1:3" x14ac:dyDescent="0.35">
      <c r="A545" s="37" t="s">
        <v>421</v>
      </c>
      <c r="B545" s="38"/>
      <c r="C545" s="39"/>
    </row>
    <row r="546" spans="1:3" x14ac:dyDescent="0.35">
      <c r="A546" s="40" t="s">
        <v>422</v>
      </c>
      <c r="B546" s="41"/>
      <c r="C546" s="42"/>
    </row>
    <row r="547" spans="1:3" x14ac:dyDescent="0.35">
      <c r="A547" s="40" t="s">
        <v>423</v>
      </c>
      <c r="B547" s="41"/>
      <c r="C547" s="42"/>
    </row>
    <row r="548" spans="1:3" x14ac:dyDescent="0.35">
      <c r="A548" s="43" t="s">
        <v>424</v>
      </c>
      <c r="B548" s="44"/>
      <c r="C548" s="45"/>
    </row>
    <row r="549" spans="1:3" x14ac:dyDescent="0.35">
      <c r="A549" s="46" t="s">
        <v>425</v>
      </c>
      <c r="B549" s="47"/>
      <c r="C549" s="48">
        <v>2026</v>
      </c>
    </row>
    <row r="550" spans="1:3" x14ac:dyDescent="0.35">
      <c r="A550" s="49" t="s">
        <v>426</v>
      </c>
      <c r="B550" s="49"/>
      <c r="C550" s="50">
        <v>176136941.90000001</v>
      </c>
    </row>
    <row r="551" spans="1:3" x14ac:dyDescent="0.2">
      <c r="A551" s="51"/>
      <c r="B551" s="52"/>
      <c r="C551" s="53"/>
    </row>
    <row r="552" spans="1:3" x14ac:dyDescent="0.35">
      <c r="A552" s="54" t="s">
        <v>427</v>
      </c>
      <c r="B552" s="54"/>
      <c r="C552" s="55">
        <v>234199.34000000678</v>
      </c>
    </row>
    <row r="553" spans="1:3" x14ac:dyDescent="0.35">
      <c r="A553" s="56" t="s">
        <v>428</v>
      </c>
      <c r="B553" s="57" t="s">
        <v>72</v>
      </c>
      <c r="C553" s="58">
        <v>0</v>
      </c>
    </row>
    <row r="554" spans="1:3" x14ac:dyDescent="0.2">
      <c r="A554" s="59" t="s">
        <v>429</v>
      </c>
      <c r="B554" s="60" t="s">
        <v>430</v>
      </c>
      <c r="C554" s="58">
        <v>0</v>
      </c>
    </row>
    <row r="555" spans="1:3" x14ac:dyDescent="0.2">
      <c r="A555" s="59" t="s">
        <v>431</v>
      </c>
      <c r="B555" s="60" t="s">
        <v>81</v>
      </c>
      <c r="C555" s="58">
        <v>0</v>
      </c>
    </row>
    <row r="556" spans="1:3" x14ac:dyDescent="0.2">
      <c r="A556" s="59" t="s">
        <v>432</v>
      </c>
      <c r="B556" s="60" t="s">
        <v>82</v>
      </c>
      <c r="C556" s="58">
        <v>0</v>
      </c>
    </row>
    <row r="557" spans="1:3" x14ac:dyDescent="0.2">
      <c r="A557" s="59" t="s">
        <v>433</v>
      </c>
      <c r="B557" s="60" t="s">
        <v>83</v>
      </c>
      <c r="C557" s="58">
        <v>0</v>
      </c>
    </row>
    <row r="558" spans="1:3" x14ac:dyDescent="0.35">
      <c r="A558" s="61" t="s">
        <v>434</v>
      </c>
      <c r="B558" s="62" t="s">
        <v>435</v>
      </c>
      <c r="C558" s="58">
        <v>234199.34000000678</v>
      </c>
    </row>
    <row r="559" spans="1:3" x14ac:dyDescent="0.2">
      <c r="A559" s="51"/>
      <c r="B559" s="63"/>
      <c r="C559" s="64"/>
    </row>
    <row r="560" spans="1:3" x14ac:dyDescent="0.35">
      <c r="A560" s="54" t="s">
        <v>436</v>
      </c>
      <c r="B560" s="52"/>
      <c r="C560" s="55">
        <v>20050632.68</v>
      </c>
    </row>
    <row r="561" spans="1:3" x14ac:dyDescent="0.35">
      <c r="A561" s="65">
        <v>3.1</v>
      </c>
      <c r="B561" s="60" t="s">
        <v>437</v>
      </c>
      <c r="C561" s="58">
        <v>0</v>
      </c>
    </row>
    <row r="562" spans="1:3" x14ac:dyDescent="0.2">
      <c r="A562" s="66">
        <v>3.2</v>
      </c>
      <c r="B562" s="60" t="s">
        <v>438</v>
      </c>
      <c r="C562" s="58">
        <v>0</v>
      </c>
    </row>
    <row r="563" spans="1:3" x14ac:dyDescent="0.2">
      <c r="A563" s="66">
        <v>3.3</v>
      </c>
      <c r="B563" s="62" t="s">
        <v>439</v>
      </c>
      <c r="C563" s="67">
        <v>20050632.68</v>
      </c>
    </row>
    <row r="564" spans="1:3" x14ac:dyDescent="0.2">
      <c r="A564" s="51"/>
      <c r="B564" s="62"/>
      <c r="C564" s="68"/>
    </row>
    <row r="565" spans="1:3" x14ac:dyDescent="0.35">
      <c r="A565" s="69" t="s">
        <v>440</v>
      </c>
      <c r="B565" s="69"/>
      <c r="C565" s="50">
        <v>156320508.56</v>
      </c>
    </row>
    <row r="566" spans="1:3" x14ac:dyDescent="0.2">
      <c r="A566" s="51"/>
      <c r="B566" s="51"/>
      <c r="C566" s="51"/>
    </row>
    <row r="567" spans="1:3" x14ac:dyDescent="0.35">
      <c r="A567" s="70" t="s">
        <v>203</v>
      </c>
      <c r="B567" s="70"/>
      <c r="C567" s="70"/>
    </row>
    <row r="570" spans="1:3" x14ac:dyDescent="0.35">
      <c r="A570" s="37" t="s">
        <v>421</v>
      </c>
      <c r="B570" s="38"/>
      <c r="C570" s="39"/>
    </row>
    <row r="571" spans="1:3" x14ac:dyDescent="0.35">
      <c r="A571" s="71" t="s">
        <v>441</v>
      </c>
      <c r="B571" s="41"/>
      <c r="C571" s="42"/>
    </row>
    <row r="572" spans="1:3" x14ac:dyDescent="0.35">
      <c r="A572" s="40" t="s">
        <v>423</v>
      </c>
      <c r="B572" s="41"/>
      <c r="C572" s="42"/>
    </row>
    <row r="573" spans="1:3" x14ac:dyDescent="0.35">
      <c r="A573" s="43" t="s">
        <v>424</v>
      </c>
      <c r="B573" s="44"/>
      <c r="C573" s="45"/>
    </row>
    <row r="574" spans="1:3" x14ac:dyDescent="0.35">
      <c r="A574" s="46" t="s">
        <v>425</v>
      </c>
      <c r="B574" s="47"/>
      <c r="C574" s="48">
        <v>2026</v>
      </c>
    </row>
    <row r="575" spans="1:3" x14ac:dyDescent="0.35">
      <c r="A575" s="72" t="s">
        <v>442</v>
      </c>
      <c r="B575" s="49"/>
      <c r="C575" s="73">
        <v>99559456.969999999</v>
      </c>
    </row>
    <row r="576" spans="1:3" x14ac:dyDescent="0.2">
      <c r="A576" s="74"/>
      <c r="B576" s="52"/>
      <c r="C576" s="75"/>
    </row>
    <row r="577" spans="1:3" x14ac:dyDescent="0.35">
      <c r="A577" s="54" t="s">
        <v>443</v>
      </c>
      <c r="B577" s="76"/>
      <c r="C577" s="55">
        <v>15837227.400000002</v>
      </c>
    </row>
    <row r="578" spans="1:3" x14ac:dyDescent="0.35">
      <c r="A578" s="77">
        <v>2.1</v>
      </c>
      <c r="B578" s="78" t="s">
        <v>103</v>
      </c>
      <c r="C578" s="79">
        <v>0</v>
      </c>
    </row>
    <row r="579" spans="1:3" x14ac:dyDescent="0.35">
      <c r="A579" s="77">
        <v>2.2000000000000002</v>
      </c>
      <c r="B579" s="78" t="s">
        <v>100</v>
      </c>
      <c r="C579" s="79">
        <v>0</v>
      </c>
    </row>
    <row r="580" spans="1:3" x14ac:dyDescent="0.2">
      <c r="A580" s="80">
        <v>2.2999999999999998</v>
      </c>
      <c r="B580" s="81" t="s">
        <v>269</v>
      </c>
      <c r="C580" s="79">
        <v>57234</v>
      </c>
    </row>
    <row r="581" spans="1:3" x14ac:dyDescent="0.2">
      <c r="A581" s="80">
        <v>2.4</v>
      </c>
      <c r="B581" s="81" t="s">
        <v>270</v>
      </c>
      <c r="C581" s="79">
        <v>0</v>
      </c>
    </row>
    <row r="582" spans="1:3" x14ac:dyDescent="0.2">
      <c r="A582" s="80">
        <v>2.5</v>
      </c>
      <c r="B582" s="81" t="s">
        <v>271</v>
      </c>
      <c r="C582" s="79">
        <v>0</v>
      </c>
    </row>
    <row r="583" spans="1:3" x14ac:dyDescent="0.2">
      <c r="A583" s="80">
        <v>2.6</v>
      </c>
      <c r="B583" s="81" t="s">
        <v>272</v>
      </c>
      <c r="C583" s="79">
        <v>0</v>
      </c>
    </row>
    <row r="584" spans="1:3" x14ac:dyDescent="0.2">
      <c r="A584" s="80">
        <v>2.7</v>
      </c>
      <c r="B584" s="81" t="s">
        <v>273</v>
      </c>
      <c r="C584" s="79">
        <v>0</v>
      </c>
    </row>
    <row r="585" spans="1:3" x14ac:dyDescent="0.2">
      <c r="A585" s="80">
        <v>2.8</v>
      </c>
      <c r="B585" s="81" t="s">
        <v>274</v>
      </c>
      <c r="C585" s="79">
        <v>0</v>
      </c>
    </row>
    <row r="586" spans="1:3" x14ac:dyDescent="0.2">
      <c r="A586" s="80">
        <v>2.9</v>
      </c>
      <c r="B586" s="81" t="s">
        <v>276</v>
      </c>
      <c r="C586" s="79">
        <v>0</v>
      </c>
    </row>
    <row r="587" spans="1:3" x14ac:dyDescent="0.2">
      <c r="A587" s="80" t="s">
        <v>444</v>
      </c>
      <c r="B587" s="81" t="s">
        <v>445</v>
      </c>
      <c r="C587" s="79">
        <v>0</v>
      </c>
    </row>
    <row r="588" spans="1:3" x14ac:dyDescent="0.2">
      <c r="A588" s="80" t="s">
        <v>446</v>
      </c>
      <c r="B588" s="81" t="s">
        <v>282</v>
      </c>
      <c r="C588" s="79">
        <v>0</v>
      </c>
    </row>
    <row r="589" spans="1:3" x14ac:dyDescent="0.2">
      <c r="A589" s="80" t="s">
        <v>447</v>
      </c>
      <c r="B589" s="81" t="s">
        <v>448</v>
      </c>
      <c r="C589" s="79">
        <v>0</v>
      </c>
    </row>
    <row r="590" spans="1:3" x14ac:dyDescent="0.2">
      <c r="A590" s="80" t="s">
        <v>449</v>
      </c>
      <c r="B590" s="81" t="s">
        <v>450</v>
      </c>
      <c r="C590" s="79">
        <v>9557193.9600000009</v>
      </c>
    </row>
    <row r="591" spans="1:3" x14ac:dyDescent="0.2">
      <c r="A591" s="80" t="s">
        <v>451</v>
      </c>
      <c r="B591" s="81" t="s">
        <v>452</v>
      </c>
      <c r="C591" s="79">
        <v>0</v>
      </c>
    </row>
    <row r="592" spans="1:3" x14ac:dyDescent="0.2">
      <c r="A592" s="80" t="s">
        <v>453</v>
      </c>
      <c r="B592" s="81" t="s">
        <v>454</v>
      </c>
      <c r="C592" s="79">
        <v>0</v>
      </c>
    </row>
    <row r="593" spans="1:3" x14ac:dyDescent="0.2">
      <c r="A593" s="80" t="s">
        <v>455</v>
      </c>
      <c r="B593" s="81" t="s">
        <v>456</v>
      </c>
      <c r="C593" s="79">
        <v>0</v>
      </c>
    </row>
    <row r="594" spans="1:3" x14ac:dyDescent="0.2">
      <c r="A594" s="80" t="s">
        <v>457</v>
      </c>
      <c r="B594" s="81" t="s">
        <v>458</v>
      </c>
      <c r="C594" s="79">
        <v>0</v>
      </c>
    </row>
    <row r="595" spans="1:3" x14ac:dyDescent="0.2">
      <c r="A595" s="80" t="s">
        <v>459</v>
      </c>
      <c r="B595" s="81" t="s">
        <v>460</v>
      </c>
      <c r="C595" s="79">
        <v>0</v>
      </c>
    </row>
    <row r="596" spans="1:3" x14ac:dyDescent="0.2">
      <c r="A596" s="80" t="s">
        <v>461</v>
      </c>
      <c r="B596" s="81" t="s">
        <v>462</v>
      </c>
      <c r="C596" s="79">
        <v>0</v>
      </c>
    </row>
    <row r="597" spans="1:3" x14ac:dyDescent="0.2">
      <c r="A597" s="80" t="s">
        <v>463</v>
      </c>
      <c r="B597" s="81" t="s">
        <v>464</v>
      </c>
      <c r="C597" s="79">
        <v>0</v>
      </c>
    </row>
    <row r="598" spans="1:3" x14ac:dyDescent="0.2">
      <c r="A598" s="80" t="s">
        <v>465</v>
      </c>
      <c r="B598" s="78" t="s">
        <v>466</v>
      </c>
      <c r="C598" s="79">
        <v>6222799.4400000004</v>
      </c>
    </row>
    <row r="599" spans="1:3" x14ac:dyDescent="0.2">
      <c r="A599" s="74"/>
      <c r="B599" s="82"/>
      <c r="C599" s="83"/>
    </row>
    <row r="600" spans="1:3" x14ac:dyDescent="0.35">
      <c r="A600" s="84" t="s">
        <v>467</v>
      </c>
      <c r="B600" s="85"/>
      <c r="C600" s="86">
        <v>26685237.649999999</v>
      </c>
    </row>
    <row r="601" spans="1:3" x14ac:dyDescent="0.2">
      <c r="A601" s="80" t="s">
        <v>468</v>
      </c>
      <c r="B601" s="81" t="s">
        <v>173</v>
      </c>
      <c r="C601" s="79">
        <v>13121796.27</v>
      </c>
    </row>
    <row r="602" spans="1:3" x14ac:dyDescent="0.2">
      <c r="A602" s="80" t="s">
        <v>469</v>
      </c>
      <c r="B602" s="81" t="s">
        <v>182</v>
      </c>
      <c r="C602" s="79">
        <v>0</v>
      </c>
    </row>
    <row r="603" spans="1:3" x14ac:dyDescent="0.2">
      <c r="A603" s="80" t="s">
        <v>470</v>
      </c>
      <c r="B603" s="81" t="s">
        <v>185</v>
      </c>
      <c r="C603" s="79">
        <v>8519674.25</v>
      </c>
    </row>
    <row r="604" spans="1:3" x14ac:dyDescent="0.2">
      <c r="A604" s="80" t="s">
        <v>471</v>
      </c>
      <c r="B604" s="81" t="s">
        <v>191</v>
      </c>
      <c r="C604" s="79">
        <v>0</v>
      </c>
    </row>
    <row r="605" spans="1:3" x14ac:dyDescent="0.2">
      <c r="A605" s="80" t="s">
        <v>472</v>
      </c>
      <c r="B605" s="81" t="s">
        <v>201</v>
      </c>
      <c r="C605" s="79">
        <v>5043767.13</v>
      </c>
    </row>
    <row r="606" spans="1:3" x14ac:dyDescent="0.2">
      <c r="A606" s="80" t="s">
        <v>473</v>
      </c>
      <c r="B606" s="81" t="s">
        <v>474</v>
      </c>
      <c r="C606" s="79">
        <v>0</v>
      </c>
    </row>
    <row r="607" spans="1:3" x14ac:dyDescent="0.2">
      <c r="A607" s="80" t="s">
        <v>475</v>
      </c>
      <c r="B607" s="78" t="s">
        <v>476</v>
      </c>
      <c r="C607" s="87">
        <v>0</v>
      </c>
    </row>
    <row r="608" spans="1:3" x14ac:dyDescent="0.2">
      <c r="A608" s="74"/>
      <c r="B608" s="88"/>
      <c r="C608" s="89"/>
    </row>
    <row r="609" spans="1:8" x14ac:dyDescent="0.35">
      <c r="A609" s="49" t="s">
        <v>477</v>
      </c>
      <c r="B609" s="49"/>
      <c r="C609" s="50">
        <f>C575-C577+C600</f>
        <v>110407467.22</v>
      </c>
    </row>
    <row r="612" spans="1:8" x14ac:dyDescent="0.2">
      <c r="A612" s="1" t="s">
        <v>421</v>
      </c>
      <c r="B612" s="90"/>
      <c r="C612" s="90"/>
      <c r="D612" s="90"/>
      <c r="E612" s="90"/>
      <c r="F612" s="90"/>
      <c r="G612" s="91" t="s">
        <v>0</v>
      </c>
      <c r="H612" s="4">
        <f>'[1]Notas a los Edos Financieros'!D612</f>
        <v>0</v>
      </c>
    </row>
    <row r="613" spans="1:8" x14ac:dyDescent="0.2">
      <c r="A613" s="1" t="s">
        <v>478</v>
      </c>
      <c r="B613" s="90"/>
      <c r="C613" s="90"/>
      <c r="D613" s="90"/>
      <c r="E613" s="90"/>
      <c r="F613" s="90"/>
      <c r="G613" s="91" t="s">
        <v>2</v>
      </c>
      <c r="H613" s="4">
        <f>'[1]Notas a los Edos Financieros'!D613</f>
        <v>0</v>
      </c>
    </row>
    <row r="614" spans="1:8" x14ac:dyDescent="0.2">
      <c r="A614" s="1" t="s">
        <v>423</v>
      </c>
      <c r="B614" s="90"/>
      <c r="C614" s="90"/>
      <c r="D614" s="90"/>
      <c r="E614" s="90"/>
      <c r="F614" s="90"/>
      <c r="G614" s="91" t="s">
        <v>3</v>
      </c>
      <c r="H614" s="4">
        <f>'[1]Notas a los Edos Financieros'!D614</f>
        <v>0</v>
      </c>
    </row>
    <row r="615" spans="1:8" x14ac:dyDescent="0.2">
      <c r="A615" s="1" t="s">
        <v>4</v>
      </c>
      <c r="B615" s="90"/>
      <c r="C615" s="90"/>
      <c r="D615" s="90"/>
      <c r="E615" s="90"/>
      <c r="F615" s="90"/>
      <c r="G615" s="91"/>
      <c r="H615" s="92"/>
    </row>
    <row r="616" spans="1:8" x14ac:dyDescent="0.35">
      <c r="A616" s="7" t="s">
        <v>5</v>
      </c>
      <c r="B616" s="7"/>
      <c r="C616" s="7"/>
      <c r="D616" s="7"/>
      <c r="E616" s="7"/>
      <c r="F616" s="7"/>
      <c r="G616" s="7"/>
      <c r="H616" s="7"/>
    </row>
    <row r="617" spans="1:8" x14ac:dyDescent="0.2">
      <c r="A617" s="93"/>
      <c r="B617" s="93"/>
      <c r="C617" s="93"/>
      <c r="D617" s="93"/>
      <c r="E617" s="93"/>
      <c r="F617" s="93"/>
      <c r="G617" s="93"/>
      <c r="H617" s="93"/>
    </row>
    <row r="618" spans="1:8" x14ac:dyDescent="0.2">
      <c r="A618" s="93"/>
      <c r="B618" s="93"/>
      <c r="C618" s="93"/>
      <c r="D618" s="93"/>
      <c r="E618" s="93"/>
      <c r="F618" s="93"/>
      <c r="G618" s="93"/>
      <c r="H618" s="93"/>
    </row>
    <row r="619" spans="1:8" ht="21" x14ac:dyDescent="0.35">
      <c r="A619" s="11" t="s">
        <v>7</v>
      </c>
      <c r="B619" s="11" t="s">
        <v>425</v>
      </c>
      <c r="C619" s="29" t="s">
        <v>479</v>
      </c>
      <c r="D619" s="29" t="s">
        <v>480</v>
      </c>
      <c r="E619" s="29" t="s">
        <v>481</v>
      </c>
      <c r="F619" s="29" t="s">
        <v>482</v>
      </c>
      <c r="G619" s="29" t="s">
        <v>483</v>
      </c>
      <c r="H619" s="29" t="s">
        <v>484</v>
      </c>
    </row>
    <row r="620" spans="1:8" x14ac:dyDescent="0.25">
      <c r="A620" s="94">
        <v>7000</v>
      </c>
      <c r="B620" s="95" t="s">
        <v>485</v>
      </c>
      <c r="C620" s="96"/>
      <c r="D620" s="96"/>
      <c r="E620" s="96"/>
      <c r="F620" s="96"/>
      <c r="G620" s="96"/>
      <c r="H620" s="96"/>
    </row>
    <row r="621" spans="1:8" x14ac:dyDescent="0.2">
      <c r="A621" s="97">
        <v>7110</v>
      </c>
      <c r="B621" s="98" t="s">
        <v>483</v>
      </c>
      <c r="C621" s="99">
        <v>0</v>
      </c>
      <c r="D621" s="99">
        <v>0</v>
      </c>
      <c r="E621" s="99">
        <v>0</v>
      </c>
      <c r="F621" s="99">
        <v>0</v>
      </c>
      <c r="G621" s="93"/>
      <c r="H621" s="93"/>
    </row>
    <row r="622" spans="1:8" x14ac:dyDescent="0.2">
      <c r="A622" s="97">
        <v>7120</v>
      </c>
      <c r="B622" s="98" t="s">
        <v>486</v>
      </c>
      <c r="C622" s="99">
        <v>0</v>
      </c>
      <c r="D622" s="99">
        <v>0</v>
      </c>
      <c r="E622" s="99">
        <v>0</v>
      </c>
      <c r="F622" s="99">
        <v>0</v>
      </c>
      <c r="G622" s="93"/>
      <c r="H622" s="93"/>
    </row>
    <row r="623" spans="1:8" x14ac:dyDescent="0.2">
      <c r="A623" s="97">
        <v>7130</v>
      </c>
      <c r="B623" s="98" t="s">
        <v>487</v>
      </c>
      <c r="C623" s="99">
        <v>0</v>
      </c>
      <c r="D623" s="99">
        <v>0</v>
      </c>
      <c r="E623" s="99">
        <v>0</v>
      </c>
      <c r="F623" s="99">
        <v>0</v>
      </c>
      <c r="G623" s="93"/>
      <c r="H623" s="93"/>
    </row>
    <row r="624" spans="1:8" x14ac:dyDescent="0.2">
      <c r="A624" s="97">
        <v>7140</v>
      </c>
      <c r="B624" s="98" t="s">
        <v>488</v>
      </c>
      <c r="C624" s="99">
        <v>0</v>
      </c>
      <c r="D624" s="99">
        <v>0</v>
      </c>
      <c r="E624" s="99">
        <v>0</v>
      </c>
      <c r="F624" s="99">
        <v>0</v>
      </c>
      <c r="G624" s="93"/>
      <c r="H624" s="93"/>
    </row>
    <row r="625" spans="1:8" x14ac:dyDescent="0.2">
      <c r="A625" s="97">
        <v>7150</v>
      </c>
      <c r="B625" s="98" t="s">
        <v>489</v>
      </c>
      <c r="C625" s="99">
        <v>0</v>
      </c>
      <c r="D625" s="99">
        <v>0</v>
      </c>
      <c r="E625" s="99">
        <v>0</v>
      </c>
      <c r="F625" s="99">
        <v>0</v>
      </c>
      <c r="G625" s="93"/>
      <c r="H625" s="93"/>
    </row>
    <row r="626" spans="1:8" x14ac:dyDescent="0.2">
      <c r="A626" s="97">
        <v>7160</v>
      </c>
      <c r="B626" s="98" t="s">
        <v>490</v>
      </c>
      <c r="C626" s="99">
        <v>0</v>
      </c>
      <c r="D626" s="99">
        <v>0</v>
      </c>
      <c r="E626" s="99">
        <v>0</v>
      </c>
      <c r="F626" s="99">
        <v>0</v>
      </c>
      <c r="G626" s="93"/>
      <c r="H626" s="93"/>
    </row>
    <row r="627" spans="1:8" x14ac:dyDescent="0.2">
      <c r="A627" s="97">
        <v>7210</v>
      </c>
      <c r="B627" s="98" t="s">
        <v>491</v>
      </c>
      <c r="C627" s="99">
        <v>0</v>
      </c>
      <c r="D627" s="99">
        <v>0</v>
      </c>
      <c r="E627" s="99">
        <v>0</v>
      </c>
      <c r="F627" s="99">
        <v>0</v>
      </c>
      <c r="G627" s="93"/>
      <c r="H627" s="93"/>
    </row>
    <row r="628" spans="1:8" x14ac:dyDescent="0.2">
      <c r="A628" s="97">
        <v>7220</v>
      </c>
      <c r="B628" s="98" t="s">
        <v>492</v>
      </c>
      <c r="C628" s="99">
        <v>0</v>
      </c>
      <c r="D628" s="99">
        <v>0</v>
      </c>
      <c r="E628" s="99">
        <v>0</v>
      </c>
      <c r="F628" s="99">
        <v>0</v>
      </c>
      <c r="G628" s="93"/>
      <c r="H628" s="93"/>
    </row>
    <row r="629" spans="1:8" x14ac:dyDescent="0.2">
      <c r="A629" s="97">
        <v>7230</v>
      </c>
      <c r="B629" s="98" t="s">
        <v>493</v>
      </c>
      <c r="C629" s="99">
        <v>0</v>
      </c>
      <c r="D629" s="99">
        <v>0</v>
      </c>
      <c r="E629" s="99">
        <v>0</v>
      </c>
      <c r="F629" s="99">
        <v>0</v>
      </c>
      <c r="G629" s="93"/>
      <c r="H629" s="93"/>
    </row>
    <row r="630" spans="1:8" x14ac:dyDescent="0.2">
      <c r="A630" s="97">
        <v>7240</v>
      </c>
      <c r="B630" s="98" t="s">
        <v>494</v>
      </c>
      <c r="C630" s="99">
        <v>0</v>
      </c>
      <c r="D630" s="99">
        <v>0</v>
      </c>
      <c r="E630" s="99">
        <v>0</v>
      </c>
      <c r="F630" s="99">
        <v>0</v>
      </c>
      <c r="G630" s="93"/>
      <c r="H630" s="93"/>
    </row>
    <row r="631" spans="1:8" x14ac:dyDescent="0.2">
      <c r="A631" s="97">
        <v>7250</v>
      </c>
      <c r="B631" s="98" t="s">
        <v>495</v>
      </c>
      <c r="C631" s="99">
        <v>0</v>
      </c>
      <c r="D631" s="99">
        <v>0</v>
      </c>
      <c r="E631" s="99">
        <v>0</v>
      </c>
      <c r="F631" s="99">
        <v>0</v>
      </c>
      <c r="G631" s="93"/>
      <c r="H631" s="93"/>
    </row>
    <row r="632" spans="1:8" x14ac:dyDescent="0.2">
      <c r="A632" s="97">
        <v>7260</v>
      </c>
      <c r="B632" s="98" t="s">
        <v>496</v>
      </c>
      <c r="C632" s="99">
        <v>0</v>
      </c>
      <c r="D632" s="99">
        <v>0</v>
      </c>
      <c r="E632" s="99">
        <v>0</v>
      </c>
      <c r="F632" s="99">
        <v>0</v>
      </c>
      <c r="G632" s="93"/>
      <c r="H632" s="93"/>
    </row>
    <row r="633" spans="1:8" x14ac:dyDescent="0.2">
      <c r="A633" s="97">
        <v>7310</v>
      </c>
      <c r="B633" s="98" t="s">
        <v>497</v>
      </c>
      <c r="C633" s="99">
        <v>0</v>
      </c>
      <c r="D633" s="99">
        <v>0</v>
      </c>
      <c r="E633" s="99">
        <v>0</v>
      </c>
      <c r="F633" s="99">
        <v>0</v>
      </c>
      <c r="G633" s="93"/>
      <c r="H633" s="93"/>
    </row>
    <row r="634" spans="1:8" x14ac:dyDescent="0.2">
      <c r="A634" s="97">
        <v>7320</v>
      </c>
      <c r="B634" s="98" t="s">
        <v>498</v>
      </c>
      <c r="C634" s="99">
        <v>0</v>
      </c>
      <c r="D634" s="99">
        <v>0</v>
      </c>
      <c r="E634" s="99">
        <v>0</v>
      </c>
      <c r="F634" s="99">
        <v>0</v>
      </c>
      <c r="G634" s="93"/>
      <c r="H634" s="93"/>
    </row>
    <row r="635" spans="1:8" x14ac:dyDescent="0.2">
      <c r="A635" s="97">
        <v>7330</v>
      </c>
      <c r="B635" s="98" t="s">
        <v>499</v>
      </c>
      <c r="C635" s="99">
        <v>0</v>
      </c>
      <c r="D635" s="99">
        <v>0</v>
      </c>
      <c r="E635" s="99">
        <v>0</v>
      </c>
      <c r="F635" s="99">
        <v>0</v>
      </c>
      <c r="G635" s="93"/>
      <c r="H635" s="93"/>
    </row>
    <row r="636" spans="1:8" x14ac:dyDescent="0.2">
      <c r="A636" s="97">
        <v>7340</v>
      </c>
      <c r="B636" s="98" t="s">
        <v>500</v>
      </c>
      <c r="C636" s="99">
        <v>0</v>
      </c>
      <c r="D636" s="99">
        <v>0</v>
      </c>
      <c r="E636" s="99">
        <v>0</v>
      </c>
      <c r="F636" s="99">
        <v>0</v>
      </c>
      <c r="G636" s="93"/>
      <c r="H636" s="93"/>
    </row>
    <row r="637" spans="1:8" x14ac:dyDescent="0.2">
      <c r="A637" s="97">
        <v>7350</v>
      </c>
      <c r="B637" s="98" t="s">
        <v>501</v>
      </c>
      <c r="C637" s="99">
        <v>0</v>
      </c>
      <c r="D637" s="99">
        <v>0</v>
      </c>
      <c r="E637" s="99">
        <v>0</v>
      </c>
      <c r="F637" s="99">
        <v>0</v>
      </c>
      <c r="G637" s="93"/>
      <c r="H637" s="93"/>
    </row>
    <row r="638" spans="1:8" x14ac:dyDescent="0.2">
      <c r="A638" s="97">
        <v>7360</v>
      </c>
      <c r="B638" s="98" t="s">
        <v>502</v>
      </c>
      <c r="C638" s="99">
        <v>0</v>
      </c>
      <c r="D638" s="99">
        <v>0</v>
      </c>
      <c r="E638" s="99">
        <v>0</v>
      </c>
      <c r="F638" s="99">
        <v>0</v>
      </c>
      <c r="G638" s="93"/>
      <c r="H638" s="93"/>
    </row>
    <row r="639" spans="1:8" x14ac:dyDescent="0.2">
      <c r="A639" s="97">
        <v>7410</v>
      </c>
      <c r="B639" s="98" t="s">
        <v>503</v>
      </c>
      <c r="C639" s="99">
        <v>0</v>
      </c>
      <c r="D639" s="99">
        <v>0</v>
      </c>
      <c r="E639" s="99">
        <v>0</v>
      </c>
      <c r="F639" s="99">
        <v>0</v>
      </c>
      <c r="G639" s="93"/>
      <c r="H639" s="93"/>
    </row>
    <row r="640" spans="1:8" x14ac:dyDescent="0.2">
      <c r="A640" s="97">
        <v>7420</v>
      </c>
      <c r="B640" s="98" t="s">
        <v>504</v>
      </c>
      <c r="C640" s="99">
        <v>0</v>
      </c>
      <c r="D640" s="99">
        <v>0</v>
      </c>
      <c r="E640" s="99">
        <v>0</v>
      </c>
      <c r="F640" s="99">
        <v>0</v>
      </c>
      <c r="G640" s="93"/>
      <c r="H640" s="93"/>
    </row>
    <row r="641" spans="1:8" x14ac:dyDescent="0.2">
      <c r="A641" s="97">
        <v>7510</v>
      </c>
      <c r="B641" s="98" t="s">
        <v>505</v>
      </c>
      <c r="C641" s="99">
        <v>0</v>
      </c>
      <c r="D641" s="99">
        <v>0</v>
      </c>
      <c r="E641" s="99">
        <v>0</v>
      </c>
      <c r="F641" s="99">
        <v>0</v>
      </c>
      <c r="G641" s="93"/>
      <c r="H641" s="93"/>
    </row>
    <row r="642" spans="1:8" x14ac:dyDescent="0.2">
      <c r="A642" s="97">
        <v>7520</v>
      </c>
      <c r="B642" s="98" t="s">
        <v>506</v>
      </c>
      <c r="C642" s="99">
        <v>0</v>
      </c>
      <c r="D642" s="99">
        <v>0</v>
      </c>
      <c r="E642" s="99">
        <v>0</v>
      </c>
      <c r="F642" s="99">
        <v>0</v>
      </c>
      <c r="G642" s="93"/>
      <c r="H642" s="93"/>
    </row>
    <row r="643" spans="1:8" x14ac:dyDescent="0.2">
      <c r="A643" s="97">
        <v>7610</v>
      </c>
      <c r="B643" s="98" t="s">
        <v>507</v>
      </c>
      <c r="C643" s="99">
        <v>0</v>
      </c>
      <c r="D643" s="99">
        <v>0</v>
      </c>
      <c r="E643" s="99">
        <v>0</v>
      </c>
      <c r="F643" s="99">
        <v>0</v>
      </c>
      <c r="G643" s="93"/>
      <c r="H643" s="93"/>
    </row>
    <row r="644" spans="1:8" x14ac:dyDescent="0.2">
      <c r="A644" s="97">
        <v>7620</v>
      </c>
      <c r="B644" s="98" t="s">
        <v>508</v>
      </c>
      <c r="C644" s="99">
        <v>0</v>
      </c>
      <c r="D644" s="99">
        <v>0</v>
      </c>
      <c r="E644" s="99">
        <v>0</v>
      </c>
      <c r="F644" s="99">
        <v>0</v>
      </c>
      <c r="G644" s="93"/>
      <c r="H644" s="93"/>
    </row>
    <row r="645" spans="1:8" x14ac:dyDescent="0.2">
      <c r="A645" s="97">
        <v>7630</v>
      </c>
      <c r="B645" s="98" t="s">
        <v>509</v>
      </c>
      <c r="C645" s="99">
        <v>0</v>
      </c>
      <c r="D645" s="99">
        <v>0</v>
      </c>
      <c r="E645" s="99">
        <v>0</v>
      </c>
      <c r="F645" s="99">
        <v>0</v>
      </c>
      <c r="G645" s="93"/>
      <c r="H645" s="93"/>
    </row>
    <row r="646" spans="1:8" x14ac:dyDescent="0.2">
      <c r="A646" s="97">
        <v>7640</v>
      </c>
      <c r="B646" s="98" t="s">
        <v>510</v>
      </c>
      <c r="C646" s="99">
        <v>0</v>
      </c>
      <c r="D646" s="99">
        <v>0</v>
      </c>
      <c r="E646" s="99">
        <v>0</v>
      </c>
      <c r="F646" s="99">
        <v>0</v>
      </c>
      <c r="G646" s="93"/>
      <c r="H646" s="93"/>
    </row>
    <row r="647" spans="1:8" x14ac:dyDescent="0.2">
      <c r="A647" s="97"/>
      <c r="B647" s="93"/>
      <c r="C647" s="99"/>
      <c r="D647" s="99"/>
      <c r="E647" s="99"/>
      <c r="F647" s="99"/>
      <c r="G647" s="93"/>
      <c r="H647" s="93"/>
    </row>
    <row r="648" spans="1:8" x14ac:dyDescent="0.25">
      <c r="A648" s="94">
        <v>8000</v>
      </c>
      <c r="B648" s="95" t="s">
        <v>511</v>
      </c>
      <c r="C648" s="96"/>
      <c r="D648" s="96"/>
      <c r="E648" s="96"/>
      <c r="F648" s="96"/>
      <c r="G648" s="96"/>
      <c r="H648" s="96"/>
    </row>
    <row r="649" spans="1:8" ht="15" thickBot="1" x14ac:dyDescent="0.25">
      <c r="A649" s="97"/>
      <c r="B649" s="93"/>
      <c r="C649" s="93"/>
      <c r="D649" s="93"/>
      <c r="E649" s="93"/>
      <c r="F649" s="93"/>
      <c r="G649" s="93"/>
      <c r="H649" s="93"/>
    </row>
    <row r="650" spans="1:8" x14ac:dyDescent="0.2">
      <c r="A650" s="97"/>
      <c r="B650" s="100" t="s">
        <v>512</v>
      </c>
      <c r="C650" s="101"/>
      <c r="D650" s="93"/>
      <c r="E650" s="93"/>
      <c r="F650" s="93"/>
      <c r="G650" s="93"/>
      <c r="H650" s="93"/>
    </row>
    <row r="651" spans="1:8" x14ac:dyDescent="0.2">
      <c r="A651" s="97"/>
      <c r="B651" s="102" t="s">
        <v>425</v>
      </c>
      <c r="C651" s="103">
        <v>2026</v>
      </c>
      <c r="D651" s="93"/>
      <c r="E651" s="93"/>
      <c r="F651" s="93"/>
      <c r="G651" s="93"/>
      <c r="H651" s="93"/>
    </row>
    <row r="652" spans="1:8" x14ac:dyDescent="0.2">
      <c r="A652" s="97">
        <v>8110</v>
      </c>
      <c r="B652" s="104" t="s">
        <v>513</v>
      </c>
      <c r="C652" s="105">
        <v>-434501670</v>
      </c>
      <c r="D652" s="93"/>
      <c r="E652" s="93"/>
      <c r="F652" s="93"/>
      <c r="G652" s="93"/>
      <c r="H652" s="93"/>
    </row>
    <row r="653" spans="1:8" x14ac:dyDescent="0.2">
      <c r="A653" s="97">
        <v>8120</v>
      </c>
      <c r="B653" s="104" t="s">
        <v>514</v>
      </c>
      <c r="C653" s="105">
        <v>258364728.09999999</v>
      </c>
      <c r="D653" s="93"/>
      <c r="E653" s="93"/>
      <c r="F653" s="93"/>
      <c r="G653" s="93"/>
      <c r="H653" s="93"/>
    </row>
    <row r="654" spans="1:8" x14ac:dyDescent="0.2">
      <c r="A654" s="97">
        <v>8130</v>
      </c>
      <c r="B654" s="104" t="s">
        <v>515</v>
      </c>
      <c r="C654" s="105">
        <v>0</v>
      </c>
      <c r="D654" s="93"/>
      <c r="E654" s="93"/>
      <c r="F654" s="93"/>
      <c r="G654" s="93"/>
      <c r="H654" s="93"/>
    </row>
    <row r="655" spans="1:8" x14ac:dyDescent="0.2">
      <c r="A655" s="97">
        <v>8140</v>
      </c>
      <c r="B655" s="104" t="s">
        <v>516</v>
      </c>
      <c r="C655" s="105">
        <v>8806352.3800000008</v>
      </c>
      <c r="D655" s="93"/>
      <c r="E655" s="93"/>
      <c r="F655" s="93"/>
      <c r="G655" s="93"/>
      <c r="H655" s="93"/>
    </row>
    <row r="656" spans="1:8" ht="15" thickBot="1" x14ac:dyDescent="0.25">
      <c r="A656" s="97">
        <v>8150</v>
      </c>
      <c r="B656" s="106" t="s">
        <v>517</v>
      </c>
      <c r="C656" s="107">
        <v>167330589.52000001</v>
      </c>
      <c r="D656" s="93"/>
      <c r="E656" s="93"/>
      <c r="F656" s="93"/>
      <c r="G656" s="93"/>
      <c r="H656" s="93"/>
    </row>
    <row r="657" spans="1:8" x14ac:dyDescent="0.2">
      <c r="A657" s="97"/>
      <c r="B657" s="93"/>
      <c r="C657" s="93"/>
      <c r="D657" s="93"/>
      <c r="E657" s="93"/>
      <c r="F657" s="93"/>
      <c r="G657" s="93"/>
      <c r="H657" s="93"/>
    </row>
    <row r="658" spans="1:8" ht="15" thickBot="1" x14ac:dyDescent="0.25">
      <c r="A658" s="97"/>
      <c r="B658" s="93"/>
      <c r="C658" s="93"/>
      <c r="D658" s="93"/>
      <c r="E658" s="93"/>
      <c r="F658" s="93"/>
      <c r="G658" s="93"/>
      <c r="H658" s="93"/>
    </row>
    <row r="659" spans="1:8" x14ac:dyDescent="0.2">
      <c r="A659" s="97"/>
      <c r="B659" s="100" t="s">
        <v>518</v>
      </c>
      <c r="C659" s="101"/>
      <c r="D659" s="93"/>
      <c r="E659" s="93"/>
      <c r="F659" s="93"/>
      <c r="G659" s="93"/>
      <c r="H659" s="93"/>
    </row>
    <row r="660" spans="1:8" x14ac:dyDescent="0.2">
      <c r="A660" s="97"/>
      <c r="B660" s="102" t="s">
        <v>425</v>
      </c>
      <c r="C660" s="103">
        <v>2026</v>
      </c>
      <c r="D660" s="51"/>
      <c r="E660" s="51"/>
      <c r="F660" s="51"/>
      <c r="G660" s="51"/>
      <c r="H660" s="51"/>
    </row>
    <row r="661" spans="1:8" x14ac:dyDescent="0.2">
      <c r="A661" s="97">
        <v>8210</v>
      </c>
      <c r="B661" s="104" t="s">
        <v>519</v>
      </c>
      <c r="C661" s="105">
        <v>-434501670</v>
      </c>
      <c r="D661" s="51"/>
      <c r="E661" s="51"/>
      <c r="F661" s="51"/>
      <c r="G661" s="51"/>
      <c r="H661" s="51"/>
    </row>
    <row r="662" spans="1:8" x14ac:dyDescent="0.2">
      <c r="A662" s="97">
        <v>8220</v>
      </c>
      <c r="B662" s="104" t="s">
        <v>520</v>
      </c>
      <c r="C662" s="105">
        <v>255855041.53</v>
      </c>
      <c r="D662" s="51"/>
      <c r="E662" s="51"/>
      <c r="F662" s="51"/>
      <c r="G662" s="51"/>
      <c r="H662" s="51"/>
    </row>
    <row r="663" spans="1:8" x14ac:dyDescent="0.2">
      <c r="A663" s="97">
        <v>8230</v>
      </c>
      <c r="B663" s="104" t="s">
        <v>521</v>
      </c>
      <c r="C663" s="105">
        <v>0</v>
      </c>
      <c r="D663" s="51"/>
      <c r="E663" s="51"/>
      <c r="F663" s="51"/>
      <c r="G663" s="51"/>
      <c r="H663" s="51"/>
    </row>
    <row r="664" spans="1:8" x14ac:dyDescent="0.2">
      <c r="A664" s="97">
        <v>8240</v>
      </c>
      <c r="B664" s="104" t="s">
        <v>522</v>
      </c>
      <c r="C664" s="105">
        <v>79087171.5</v>
      </c>
      <c r="D664" s="51"/>
      <c r="E664" s="51"/>
      <c r="F664" s="51"/>
      <c r="G664" s="51"/>
      <c r="H664" s="51"/>
    </row>
    <row r="665" spans="1:8" x14ac:dyDescent="0.2">
      <c r="A665" s="97">
        <v>8250</v>
      </c>
      <c r="B665" s="104" t="s">
        <v>523</v>
      </c>
      <c r="C665" s="105">
        <v>9504359.7200000007</v>
      </c>
      <c r="D665" s="51"/>
      <c r="E665" s="51"/>
      <c r="F665" s="51"/>
      <c r="G665" s="51"/>
      <c r="H665" s="51"/>
    </row>
    <row r="666" spans="1:8" x14ac:dyDescent="0.2">
      <c r="A666" s="97">
        <v>8260</v>
      </c>
      <c r="B666" s="104" t="s">
        <v>524</v>
      </c>
      <c r="C666" s="105">
        <v>0</v>
      </c>
      <c r="D666" s="51"/>
      <c r="E666" s="51"/>
      <c r="F666" s="51"/>
      <c r="G666" s="51"/>
      <c r="H666" s="51"/>
    </row>
    <row r="667" spans="1:8" ht="15" thickBot="1" x14ac:dyDescent="0.25">
      <c r="A667" s="97">
        <v>8270</v>
      </c>
      <c r="B667" s="106" t="s">
        <v>525</v>
      </c>
      <c r="C667" s="107">
        <v>90055097.25</v>
      </c>
      <c r="D667" s="51"/>
      <c r="E667" s="51"/>
      <c r="F667" s="51"/>
      <c r="G667" s="51"/>
      <c r="H667" s="51"/>
    </row>
  </sheetData>
  <mergeCells count="46">
    <mergeCell ref="A615:F615"/>
    <mergeCell ref="A616:H616"/>
    <mergeCell ref="B650:C650"/>
    <mergeCell ref="B659:C659"/>
    <mergeCell ref="A572:C572"/>
    <mergeCell ref="A573:C573"/>
    <mergeCell ref="A574:B574"/>
    <mergeCell ref="A612:F612"/>
    <mergeCell ref="A613:F613"/>
    <mergeCell ref="A614:F614"/>
    <mergeCell ref="A547:C547"/>
    <mergeCell ref="A548:C548"/>
    <mergeCell ref="A549:B549"/>
    <mergeCell ref="A567:C567"/>
    <mergeCell ref="A570:C570"/>
    <mergeCell ref="A571:C571"/>
    <mergeCell ref="A391:E391"/>
    <mergeCell ref="A409:D409"/>
    <mergeCell ref="A421:D421"/>
    <mergeCell ref="A448:D448"/>
    <mergeCell ref="A545:C545"/>
    <mergeCell ref="A546:C546"/>
    <mergeCell ref="A319:H319"/>
    <mergeCell ref="A336:H336"/>
    <mergeCell ref="A353:E353"/>
    <mergeCell ref="A364:E364"/>
    <mergeCell ref="A376:E376"/>
    <mergeCell ref="A385:E385"/>
    <mergeCell ref="A255:F255"/>
    <mergeCell ref="A259:H259"/>
    <mergeCell ref="A265:J265"/>
    <mergeCell ref="A285:G285"/>
    <mergeCell ref="A301:G301"/>
    <mergeCell ref="A307:H307"/>
    <mergeCell ref="A92:E92"/>
    <mergeCell ref="A218:H218"/>
    <mergeCell ref="A224:H224"/>
    <mergeCell ref="A229:H229"/>
    <mergeCell ref="A241:H241"/>
    <mergeCell ref="A250:F250"/>
    <mergeCell ref="A1:C1"/>
    <mergeCell ref="A2:C2"/>
    <mergeCell ref="A3:C3"/>
    <mergeCell ref="A4:C4"/>
    <mergeCell ref="A5:E5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LORENYA YADIRA ARAIZA GARCÍA</dc:creator>
  <cp:lastModifiedBy>LORENYA YADIRA ARAIZA GARCÍA</cp:lastModifiedBy>
  <dcterms:created xsi:type="dcterms:W3CDTF">2026-07-21T23:32:26Z</dcterms:created>
  <dcterms:modified xsi:type="dcterms:W3CDTF">2026-07-21T23:32:54Z</dcterms:modified>
</cp:coreProperties>
</file>